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mp\Freiberg\mk3\"/>
    </mc:Choice>
  </mc:AlternateContent>
  <bookViews>
    <workbookView xWindow="360" yWindow="105" windowWidth="23265" windowHeight="13680"/>
  </bookViews>
  <sheets>
    <sheet name="Tabelle1" sheetId="1" r:id="rId1"/>
    <sheet name="Fledermäuse" sheetId="2" r:id="rId2"/>
    <sheet name="Tabelle3" sheetId="3" r:id="rId3"/>
  </sheets>
  <definedNames>
    <definedName name="_xlnm.Print_Area" localSheetId="0">Tabelle1!$A$1:$I$98</definedName>
    <definedName name="_xlnm.Print_Titles" localSheetId="0">Tabelle1!$10:$10</definedName>
  </definedNames>
  <calcPr calcId="162913"/>
</workbook>
</file>

<file path=xl/calcChain.xml><?xml version="1.0" encoding="utf-8"?>
<calcChain xmlns="http://schemas.openxmlformats.org/spreadsheetml/2006/main">
  <c r="G79" i="1" l="1"/>
  <c r="F79" i="1"/>
</calcChain>
</file>

<file path=xl/sharedStrings.xml><?xml version="1.0" encoding="utf-8"?>
<sst xmlns="http://schemas.openxmlformats.org/spreadsheetml/2006/main" count="562" uniqueCount="210">
  <si>
    <t>Anh. II</t>
  </si>
  <si>
    <t>Anh. IV</t>
  </si>
  <si>
    <t xml:space="preserve">Rotbauchunke </t>
  </si>
  <si>
    <t>v</t>
  </si>
  <si>
    <t>Kreuzkröte</t>
  </si>
  <si>
    <t>Wechselkröte</t>
  </si>
  <si>
    <t>Laubfrosch</t>
  </si>
  <si>
    <t>Knoblauchkröte</t>
  </si>
  <si>
    <t>Moorfrosch</t>
  </si>
  <si>
    <t>Springfrosch</t>
  </si>
  <si>
    <t>Kleiner Wasserfrosch</t>
  </si>
  <si>
    <t xml:space="preserve">Kammmolch </t>
  </si>
  <si>
    <t>REP</t>
  </si>
  <si>
    <t>Schlingnatter</t>
  </si>
  <si>
    <t>Totalzensus Land</t>
  </si>
  <si>
    <t>Zauneidechse</t>
  </si>
  <si>
    <t>Würfelnatter</t>
  </si>
  <si>
    <t>Totalzensus Bund</t>
  </si>
  <si>
    <t>ca. 1</t>
  </si>
  <si>
    <t>Heldbock</t>
  </si>
  <si>
    <t>Menetries Laufkäfer, Hochmoor-Laufkäfer</t>
  </si>
  <si>
    <t xml:space="preserve">Schmalbindiger Breitflügel-Tauchkäfer </t>
  </si>
  <si>
    <t>ca. 9</t>
  </si>
  <si>
    <t>Hirschkäfer</t>
  </si>
  <si>
    <t>EV</t>
  </si>
  <si>
    <t>Eremit, Juchtenkäfer</t>
  </si>
  <si>
    <t>p</t>
  </si>
  <si>
    <t>Abbiss-Scheckenfalter</t>
  </si>
  <si>
    <t xml:space="preserve">Eschen-Scheckenfalter </t>
  </si>
  <si>
    <t>Spanische Flagge</t>
  </si>
  <si>
    <t xml:space="preserve">Großer Feuerfalter </t>
  </si>
  <si>
    <t>Dunkler Wiesenknopf-Ameisenbläuling</t>
  </si>
  <si>
    <t xml:space="preserve">Heller Wiesenknopf-Ameisenbläuling </t>
  </si>
  <si>
    <t>Nachtkerzenschwärmer</t>
  </si>
  <si>
    <t>Expertenvotum</t>
  </si>
  <si>
    <t>Helm-Azurjungfer</t>
  </si>
  <si>
    <t>-</t>
  </si>
  <si>
    <t>Vogel-Azurjungfer</t>
  </si>
  <si>
    <t>Asiatische Keiljungfer</t>
  </si>
  <si>
    <t>Östliche Moosjungfer</t>
  </si>
  <si>
    <t>Zierliche Moosjungfer</t>
  </si>
  <si>
    <t xml:space="preserve">Große Moosjungfer </t>
  </si>
  <si>
    <t xml:space="preserve">Grüne Keiljungfer </t>
  </si>
  <si>
    <t>MOL</t>
  </si>
  <si>
    <t xml:space="preserve">Flussperlmuschel </t>
  </si>
  <si>
    <t>Schmale Windelschnecke</t>
  </si>
  <si>
    <t>Bauchige Windelschnecke</t>
  </si>
  <si>
    <t>MOO</t>
  </si>
  <si>
    <t>Grünes Besenmoos</t>
  </si>
  <si>
    <t>Firnisglänzendes Sichelmoos</t>
  </si>
  <si>
    <t>Rogers Kapuzenmoos</t>
  </si>
  <si>
    <t>PFLA</t>
  </si>
  <si>
    <t xml:space="preserve">Braungrüner Streifenfarn </t>
  </si>
  <si>
    <t>ca. 10</t>
  </si>
  <si>
    <t xml:space="preserve">Scheidenblütgras </t>
  </si>
  <si>
    <t>2 (15-16)</t>
  </si>
  <si>
    <t>Liegendes Büchsenkraut</t>
  </si>
  <si>
    <t xml:space="preserve">Froschkraut </t>
  </si>
  <si>
    <t xml:space="preserve">Prächtiger Dünnfarn </t>
  </si>
  <si>
    <t>MAM</t>
  </si>
  <si>
    <t xml:space="preserve">Mopsfledermaus </t>
  </si>
  <si>
    <t xml:space="preserve">Biber </t>
  </si>
  <si>
    <t>Nordfledermaus</t>
  </si>
  <si>
    <t>3 (15-17)</t>
  </si>
  <si>
    <t>Breitflügelfledermaus</t>
  </si>
  <si>
    <t>Haselmaus</t>
  </si>
  <si>
    <t>Nymphenfledermaus</t>
  </si>
  <si>
    <t xml:space="preserve">Bechsteinfledermaus </t>
  </si>
  <si>
    <t>Große Bartfledermaus</t>
  </si>
  <si>
    <t xml:space="preserve">Teichfledermaus </t>
  </si>
  <si>
    <t>Wasserfledermaus</t>
  </si>
  <si>
    <t xml:space="preserve">Großes Mausohr </t>
  </si>
  <si>
    <t>Kleine Bartfledermaus</t>
  </si>
  <si>
    <t>Fransenfledermaus</t>
  </si>
  <si>
    <t>Kleiner Abendsegler</t>
  </si>
  <si>
    <t>Abendsegler</t>
  </si>
  <si>
    <t>Rauhautfledermaus</t>
  </si>
  <si>
    <t>Zwergfledermaus</t>
  </si>
  <si>
    <t>Mückenfledermaus</t>
  </si>
  <si>
    <t>ca. 5</t>
  </si>
  <si>
    <t>Braunes Langohr</t>
  </si>
  <si>
    <t>Graues Langohr</t>
  </si>
  <si>
    <t xml:space="preserve">Kleine Hufeisennase </t>
  </si>
  <si>
    <t>ca. 11</t>
  </si>
  <si>
    <t>Zweifarbfledermaus</t>
  </si>
  <si>
    <t>Schätzung SUMME Monitoringflächen insgesamt</t>
  </si>
  <si>
    <t>Monitoring (Stichprobe / Totalzensus / Expertenvotum)</t>
  </si>
  <si>
    <t>Artengruppe</t>
  </si>
  <si>
    <t xml:space="preserve">* </t>
  </si>
  <si>
    <t xml:space="preserve">ressourcen- oder methodenbedingte Einschränkung der Stichprobenzahl </t>
  </si>
  <si>
    <t xml:space="preserve">** </t>
  </si>
  <si>
    <t>1)</t>
  </si>
  <si>
    <t>2)</t>
  </si>
  <si>
    <t>Für die Art ist jeweils am Ende der Berichtsperiode eine Zusammenstellung aller verfügbaren Daten zu beauftragen und ein darauf basierendes Expertenvotum einzuholen.</t>
  </si>
  <si>
    <t>Stichprobe *</t>
  </si>
  <si>
    <t>Stichprobe **</t>
  </si>
  <si>
    <t>Abschichtung auf 50% der Stichprobenflächen im Berichtszeitraum wegen aktuell günstigem Gesamterhaltungszustand</t>
  </si>
  <si>
    <t xml:space="preserve">Artname </t>
  </si>
  <si>
    <t>Monitoring (Stichprobe / Totalzensus)</t>
  </si>
  <si>
    <t xml:space="preserve">Anzahl UG (EV = Experten-votum)
</t>
  </si>
  <si>
    <t>davon 
Bundes-monitoring-UG</t>
  </si>
  <si>
    <t>Art</t>
  </si>
  <si>
    <t xml:space="preserve">kontinuierl. (17) </t>
  </si>
  <si>
    <t>Anzahl Untersuchungsjahre (Kartierjahre)</t>
  </si>
  <si>
    <t>AMP_2</t>
  </si>
  <si>
    <t>AMP_1</t>
  </si>
  <si>
    <t>COL_2</t>
  </si>
  <si>
    <t>LEP_2</t>
  </si>
  <si>
    <t>LEP_1</t>
  </si>
  <si>
    <t>ODON_1</t>
  </si>
  <si>
    <t>MAM_WiQ</t>
  </si>
  <si>
    <t>MAM-SoQ</t>
  </si>
  <si>
    <t>Zusatzstichprobe Land</t>
  </si>
  <si>
    <t>2 (3 B./J.)</t>
  </si>
  <si>
    <t>1 (2 Nächte, 1 Tag)</t>
  </si>
  <si>
    <t>1 (3 B./J.)</t>
  </si>
  <si>
    <t>1 (10 B./J.)</t>
  </si>
  <si>
    <t>1 (4 B./J.)</t>
  </si>
  <si>
    <t>2 (10 B./J.)</t>
  </si>
  <si>
    <t>2 (1 B./J.)</t>
  </si>
  <si>
    <t>1 (2 Fangperioden/J.)</t>
  </si>
  <si>
    <t>lauf. Datensamml.</t>
  </si>
  <si>
    <t>2 (2 B./J.)</t>
  </si>
  <si>
    <t>1 (1 B./J.)</t>
  </si>
  <si>
    <t>3 (2 B./J.)</t>
  </si>
  <si>
    <t>3 (3 B./J.)</t>
  </si>
  <si>
    <t>min.2 (2 B/J.)</t>
  </si>
  <si>
    <t>min.3 (1 B/J.)</t>
  </si>
  <si>
    <t>min.2 (2 B./J.)</t>
  </si>
  <si>
    <t>6 (2 B./J.)</t>
  </si>
  <si>
    <t>Anzahl Durchgänge Bundesmonitoring (BfN-Vorgabe)</t>
  </si>
  <si>
    <t>Anzahl Untersuchungsjahre / Berichtsperiode (Kartierjahre SN)</t>
  </si>
  <si>
    <t>davon 
Anzahl Flächen Bundeskonzept (Stand: 2/2016)</t>
  </si>
  <si>
    <t>***</t>
  </si>
  <si>
    <t xml:space="preserve">Totalzensus Bund </t>
  </si>
  <si>
    <t>min.3 (1 B./J.)</t>
  </si>
  <si>
    <t>min.2 (1 B./J.)</t>
  </si>
  <si>
    <t>3 (1-2 B./J.)</t>
  </si>
  <si>
    <t>3)</t>
  </si>
  <si>
    <t>1 (min. 2 Nächte,
 20 BF)</t>
  </si>
  <si>
    <t>COL_3</t>
  </si>
  <si>
    <t>Totalzensus Bund *</t>
  </si>
  <si>
    <t>****</t>
  </si>
  <si>
    <t>Das Feinmonitoring zu Fransen- und Wasserfledermaus und seit 2015 auch zum Braunen Langohr erfolgt in ausgewählten, gemeinsam genutzten Winterquartieren, die automatisch über 2 aufeinanderfolgende Jahre zum Ausflug mit Fotofallen überwacht werden (jeweils 2-3 Systeme pro Jahr, 1 Referenzquartier durchgängig). Zudem erfolgt zeitgleich und jeweils für ein drittes Untersuchungsjahr eine Zählung (der sichtbar) überwinternden Tiere nach dem  Methodenstandard des Bundesmonitorings.</t>
  </si>
  <si>
    <t>4)</t>
  </si>
  <si>
    <t>5)</t>
  </si>
  <si>
    <t>6)</t>
  </si>
  <si>
    <t>Nur wenn im 1. Untersuchungsjahr kein Nachweis erbracht werden konnte, wird im Feinmonitoring zur Schlingnatter optional ein 2. U.-Jahr durchgeführt.</t>
  </si>
  <si>
    <t>prioritäre Art in Anhang II FFH-Richtlinie</t>
  </si>
  <si>
    <t>Abteilung Naturschutz, Landschaftspflege</t>
  </si>
  <si>
    <t>Sächsisches Landesamt für Umwelt Landwirtschaft und Geologie</t>
  </si>
  <si>
    <t>Betriebsgesellschaft für Umwelt und Landwirtschaft</t>
  </si>
  <si>
    <t>Fachbereich Messnetz Naturschutz</t>
  </si>
  <si>
    <t>in Durchführung durch die BfUL</t>
  </si>
  <si>
    <t>Art in Anhang gelistet</t>
  </si>
  <si>
    <t>Zu den 5 Säugetierarten (Wolf, Luchs, Feldhamster,Wildkatze, Fischotter), bei Fischen und Rundmäulern sowie dem Steinkrebs führt das LfULG das FFH-Feinmonitoring der Arten durch.</t>
  </si>
  <si>
    <t>7)</t>
  </si>
  <si>
    <t>23 ****</t>
  </si>
  <si>
    <t>Alpenfledermaus</t>
  </si>
  <si>
    <t>Weißrandfledermaus</t>
  </si>
  <si>
    <t>6 ***</t>
  </si>
  <si>
    <t xml:space="preserve">Stichprobenumfang aus Aufwandsgründen begrenzt auf 6 Untersuchungsgebiete (Anforderung f. Bundesmonitoring bis zu möglichst 8 nicht leistbar)  </t>
  </si>
  <si>
    <t>Sächsisches FFH-Feinmonitoring der Arten im Untersuchungszeitraum 2024-2029</t>
  </si>
  <si>
    <t>2 (27-28)</t>
  </si>
  <si>
    <t xml:space="preserve">2 (24-25) </t>
  </si>
  <si>
    <r>
      <t xml:space="preserve">1-2 (25-26) </t>
    </r>
    <r>
      <rPr>
        <vertAlign val="superscript"/>
        <sz val="10"/>
        <color indexed="8"/>
        <rFont val="Arial"/>
        <family val="2"/>
      </rPr>
      <t>6)</t>
    </r>
  </si>
  <si>
    <t>1 (25)</t>
  </si>
  <si>
    <t>2 (25;28)</t>
  </si>
  <si>
    <t>2 (24-25)</t>
  </si>
  <si>
    <t>1 (24 o.25)</t>
  </si>
  <si>
    <r>
      <t xml:space="preserve">1 (28/29) tw. (24/25) </t>
    </r>
    <r>
      <rPr>
        <vertAlign val="superscript"/>
        <sz val="10"/>
        <color indexed="8"/>
        <rFont val="Arial"/>
        <family val="2"/>
      </rPr>
      <t xml:space="preserve">3) </t>
    </r>
  </si>
  <si>
    <r>
      <t xml:space="preserve">1 (24-25) tw. (28) </t>
    </r>
    <r>
      <rPr>
        <vertAlign val="superscript"/>
        <sz val="10"/>
        <color theme="1"/>
        <rFont val="Arial"/>
        <family val="2"/>
      </rPr>
      <t>7)</t>
    </r>
  </si>
  <si>
    <t>3 (26-28)</t>
  </si>
  <si>
    <t>2 (26-28)</t>
  </si>
  <si>
    <r>
      <t xml:space="preserve">kontinuierl. (24-29) </t>
    </r>
    <r>
      <rPr>
        <vertAlign val="superscript"/>
        <sz val="10"/>
        <color indexed="8"/>
        <rFont val="Arial"/>
        <family val="2"/>
      </rPr>
      <t>2)</t>
    </r>
  </si>
  <si>
    <t>1 (27-29)</t>
  </si>
  <si>
    <t>1 (27)</t>
  </si>
  <si>
    <t>1 (26)</t>
  </si>
  <si>
    <t>1 (28-29)</t>
  </si>
  <si>
    <t>2 (24-29)</t>
  </si>
  <si>
    <t>2 (25/26; 28/29)</t>
  </si>
  <si>
    <t>3 (25-27)</t>
  </si>
  <si>
    <t>3 (24-26)</t>
  </si>
  <si>
    <r>
      <t xml:space="preserve">3 (24-29) </t>
    </r>
    <r>
      <rPr>
        <vertAlign val="superscript"/>
        <sz val="11"/>
        <color indexed="8"/>
        <rFont val="Arial"/>
        <family val="2"/>
      </rPr>
      <t>1)</t>
    </r>
  </si>
  <si>
    <r>
      <t xml:space="preserve">kontinuierl. (29) </t>
    </r>
    <r>
      <rPr>
        <vertAlign val="superscript"/>
        <sz val="10"/>
        <color indexed="8"/>
        <rFont val="Arial"/>
        <family val="2"/>
      </rPr>
      <t>2)</t>
    </r>
  </si>
  <si>
    <r>
      <t xml:space="preserve">6 (24-29) </t>
    </r>
    <r>
      <rPr>
        <vertAlign val="superscript"/>
        <sz val="11"/>
        <color indexed="8"/>
        <rFont val="Arial"/>
        <family val="2"/>
      </rPr>
      <t>5)</t>
    </r>
  </si>
  <si>
    <t>Scharlachkäfer</t>
  </si>
  <si>
    <t>?</t>
  </si>
  <si>
    <t xml:space="preserve">Stichprobe *****  </t>
  </si>
  <si>
    <t>*****</t>
  </si>
  <si>
    <t xml:space="preserve">Neuaufnahme ins Feinmonitoring nur soweit sich das Vorkommen als etabliert erweist, ggf. Stichprobenerweiterung nach LfULG-Präsenzmonitoring </t>
  </si>
  <si>
    <t>in einem Teil der insgesamt 33 bekannten Vorkommen von Graphoderus bilineatus wird erst im Jahr 2028 das Feinmonitoring durchgeführt</t>
  </si>
  <si>
    <t>Im Feinmonitoring Bechsteinfledermaus wird zur Lokalisierung aktueller Quartiere aus Kapazitätsgründen nur in einem Untersuchungsjahr telemetriert.</t>
  </si>
  <si>
    <t xml:space="preserve">für aktuell 4 UG des Eremiten wird das Feinmonitoring aus Synergiegründen bereits zusammen mit der Beauftragung zum Entomofauna AP2 im Zeitraum 2024-2025 durchgeführt </t>
  </si>
  <si>
    <r>
      <t xml:space="preserve">3 (27-29) </t>
    </r>
    <r>
      <rPr>
        <vertAlign val="superscript"/>
        <sz val="11"/>
        <color indexed="8"/>
        <rFont val="Arial"/>
        <family val="2"/>
      </rPr>
      <t>4)</t>
    </r>
  </si>
  <si>
    <t>Das Feinmonitoring zur Hufeisennase wird im Berichtszeitraum 2024-2029  in 2 Teilaufträgen zusammen mit den Winterquartier-Werkverträgen vergeben</t>
  </si>
  <si>
    <t>3 (27-29)</t>
  </si>
  <si>
    <t xml:space="preserve">1 (27-29) </t>
  </si>
  <si>
    <t>2 (27-29)</t>
  </si>
  <si>
    <t xml:space="preserve">Totalzensus-Beschränkung auf kopfstarke Wochenstuben und bei Kapazitätspronblemen ggf. nur 3 U.-Jahre </t>
  </si>
  <si>
    <t>Anzahl Untersuchungsflächen (Stand: 1/2023)</t>
  </si>
  <si>
    <t>8)</t>
  </si>
  <si>
    <r>
      <t xml:space="preserve">1 (29) </t>
    </r>
    <r>
      <rPr>
        <vertAlign val="superscript"/>
        <sz val="10"/>
        <color theme="1"/>
        <rFont val="Arial"/>
        <family val="2"/>
      </rPr>
      <t>8)</t>
    </r>
  </si>
  <si>
    <t>Datenübernahme aus laufendem Artenschutzprojekt MARA und ggf. ergänzend Eigenkartierung BfUL, 2 neue Aufzuchtgewässer (Tetterweinbach, Eisenbach) ab 2018 in Feinmonitoringkulisse aufgenommen</t>
  </si>
  <si>
    <t>68 Arten</t>
  </si>
  <si>
    <t>BfUL-Federführung</t>
  </si>
  <si>
    <t>9)</t>
  </si>
  <si>
    <t xml:space="preserve">Erstnachweis in Sachsen 2022;  Voruntersuchung und Methodenentwicklung durch BfUL 2024/25 </t>
  </si>
  <si>
    <r>
      <t xml:space="preserve">1 (28-29) </t>
    </r>
    <r>
      <rPr>
        <vertAlign val="superscript"/>
        <sz val="10"/>
        <color theme="1"/>
        <rFont val="Arial"/>
        <family val="2"/>
      </rPr>
      <t>9)</t>
    </r>
  </si>
  <si>
    <t>Fassung 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</si>
</sst>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</font>
    <font>
      <vertAlign val="superscript"/>
      <sz val="11"/>
      <color indexed="8"/>
      <name val="Arial"/>
      <family val="2"/>
    </font>
    <font>
      <sz val="10"/>
      <name val="Arial"/>
      <family val="2"/>
    </font>
    <font>
      <vertAlign val="superscript"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vertAlign val="superscript"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top"/>
    </xf>
    <xf numFmtId="0" fontId="4" fillId="0" borderId="0" xfId="0" applyFont="1" applyAlignment="1">
      <alignment horizontal="right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9" fillId="0" borderId="0" xfId="0" applyFont="1" applyAlignment="1">
      <alignment horizontal="center" vertical="top"/>
    </xf>
    <xf numFmtId="0" fontId="0" fillId="0" borderId="0" xfId="0" applyFill="1" applyAlignment="1">
      <alignment horizontal="right" vertical="top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4" fillId="0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wrapText="1"/>
    </xf>
    <xf numFmtId="0" fontId="0" fillId="0" borderId="0" xfId="0" applyAlignment="1"/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5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tabSelected="1" zoomScaleNormal="100" workbookViewId="0">
      <pane ySplit="10" topLeftCell="A11" activePane="bottomLeft" state="frozen"/>
      <selection pane="bottomLeft" activeCell="L8" sqref="L8"/>
    </sheetView>
  </sheetViews>
  <sheetFormatPr baseColWidth="10" defaultRowHeight="14.25" x14ac:dyDescent="0.2"/>
  <cols>
    <col min="1" max="1" width="11.25" style="3" customWidth="1"/>
    <col min="2" max="2" width="23.875" customWidth="1"/>
    <col min="3" max="4" width="4.625" customWidth="1"/>
    <col min="5" max="5" width="18" customWidth="1"/>
    <col min="6" max="7" width="10.625" customWidth="1"/>
    <col min="8" max="8" width="18" style="12" customWidth="1"/>
    <col min="9" max="9" width="17.625" style="12" bestFit="1" customWidth="1"/>
  </cols>
  <sheetData>
    <row r="1" spans="1:9" x14ac:dyDescent="0.2">
      <c r="A1" s="22" t="s">
        <v>150</v>
      </c>
      <c r="I1" s="24" t="s">
        <v>209</v>
      </c>
    </row>
    <row r="2" spans="1:9" x14ac:dyDescent="0.2">
      <c r="A2" s="22" t="s">
        <v>149</v>
      </c>
    </row>
    <row r="3" spans="1:9" x14ac:dyDescent="0.2">
      <c r="A3" s="22"/>
    </row>
    <row r="4" spans="1:9" x14ac:dyDescent="0.2">
      <c r="A4" s="22" t="s">
        <v>151</v>
      </c>
    </row>
    <row r="5" spans="1:9" x14ac:dyDescent="0.2">
      <c r="A5" s="22" t="s">
        <v>152</v>
      </c>
    </row>
    <row r="6" spans="1:9" x14ac:dyDescent="0.2">
      <c r="A6" s="22"/>
    </row>
    <row r="7" spans="1:9" ht="18" x14ac:dyDescent="0.2">
      <c r="A7" s="22"/>
      <c r="E7" s="23" t="s">
        <v>162</v>
      </c>
    </row>
    <row r="8" spans="1:9" ht="18" x14ac:dyDescent="0.2">
      <c r="A8" s="22"/>
      <c r="E8" s="23" t="s">
        <v>153</v>
      </c>
    </row>
    <row r="9" spans="1:9" x14ac:dyDescent="0.2">
      <c r="A9" s="21"/>
    </row>
    <row r="10" spans="1:9" ht="82.5" customHeight="1" x14ac:dyDescent="0.2">
      <c r="A10" s="14" t="s">
        <v>87</v>
      </c>
      <c r="B10" s="13" t="s">
        <v>97</v>
      </c>
      <c r="C10" s="14" t="s">
        <v>0</v>
      </c>
      <c r="D10" s="14" t="s">
        <v>1</v>
      </c>
      <c r="E10" s="14" t="s">
        <v>86</v>
      </c>
      <c r="F10" s="15" t="s">
        <v>200</v>
      </c>
      <c r="G10" s="15" t="s">
        <v>132</v>
      </c>
      <c r="H10" s="15" t="s">
        <v>131</v>
      </c>
      <c r="I10" s="15" t="s">
        <v>130</v>
      </c>
    </row>
    <row r="11" spans="1:9" x14ac:dyDescent="0.2">
      <c r="A11" s="33" t="s">
        <v>105</v>
      </c>
      <c r="B11" s="1" t="s">
        <v>2</v>
      </c>
      <c r="C11" s="2" t="s">
        <v>3</v>
      </c>
      <c r="D11" s="2" t="s">
        <v>3</v>
      </c>
      <c r="E11" s="2" t="s">
        <v>94</v>
      </c>
      <c r="F11" s="2">
        <v>14</v>
      </c>
      <c r="G11" s="2">
        <v>9</v>
      </c>
      <c r="H11" s="30" t="s">
        <v>164</v>
      </c>
      <c r="I11" s="10" t="s">
        <v>113</v>
      </c>
    </row>
    <row r="12" spans="1:9" x14ac:dyDescent="0.2">
      <c r="A12" s="33" t="s">
        <v>105</v>
      </c>
      <c r="B12" s="1" t="s">
        <v>4</v>
      </c>
      <c r="C12" s="2"/>
      <c r="D12" s="2" t="s">
        <v>3</v>
      </c>
      <c r="E12" s="2" t="s">
        <v>94</v>
      </c>
      <c r="F12" s="2">
        <v>14</v>
      </c>
      <c r="G12" s="2">
        <v>5</v>
      </c>
      <c r="H12" s="30" t="s">
        <v>164</v>
      </c>
      <c r="I12" s="10" t="s">
        <v>113</v>
      </c>
    </row>
    <row r="13" spans="1:9" x14ac:dyDescent="0.2">
      <c r="A13" s="33" t="s">
        <v>105</v>
      </c>
      <c r="B13" s="1" t="s">
        <v>5</v>
      </c>
      <c r="C13" s="2"/>
      <c r="D13" s="2" t="s">
        <v>3</v>
      </c>
      <c r="E13" s="2" t="s">
        <v>94</v>
      </c>
      <c r="F13" s="2">
        <v>14</v>
      </c>
      <c r="G13" s="2">
        <v>10</v>
      </c>
      <c r="H13" s="30" t="s">
        <v>164</v>
      </c>
      <c r="I13" s="10" t="s">
        <v>113</v>
      </c>
    </row>
    <row r="14" spans="1:9" x14ac:dyDescent="0.2">
      <c r="A14" s="33" t="s">
        <v>105</v>
      </c>
      <c r="B14" s="1" t="s">
        <v>6</v>
      </c>
      <c r="C14" s="2"/>
      <c r="D14" s="2" t="s">
        <v>3</v>
      </c>
      <c r="E14" s="2" t="s">
        <v>94</v>
      </c>
      <c r="F14" s="2">
        <v>10</v>
      </c>
      <c r="G14" s="2">
        <v>5</v>
      </c>
      <c r="H14" s="30" t="s">
        <v>164</v>
      </c>
      <c r="I14" s="10" t="s">
        <v>113</v>
      </c>
    </row>
    <row r="15" spans="1:9" x14ac:dyDescent="0.2">
      <c r="A15" s="33" t="s">
        <v>105</v>
      </c>
      <c r="B15" s="1" t="s">
        <v>11</v>
      </c>
      <c r="C15" s="2" t="s">
        <v>3</v>
      </c>
      <c r="D15" s="2" t="s">
        <v>3</v>
      </c>
      <c r="E15" s="2" t="s">
        <v>94</v>
      </c>
      <c r="F15" s="2">
        <v>12</v>
      </c>
      <c r="G15" s="2">
        <v>6</v>
      </c>
      <c r="H15" s="30" t="s">
        <v>164</v>
      </c>
      <c r="I15" s="10" t="s">
        <v>114</v>
      </c>
    </row>
    <row r="16" spans="1:9" x14ac:dyDescent="0.2">
      <c r="A16" s="33" t="s">
        <v>104</v>
      </c>
      <c r="B16" s="1" t="s">
        <v>7</v>
      </c>
      <c r="C16" s="2"/>
      <c r="D16" s="2" t="s">
        <v>3</v>
      </c>
      <c r="E16" s="2" t="s">
        <v>94</v>
      </c>
      <c r="F16" s="2">
        <v>16</v>
      </c>
      <c r="G16" s="2">
        <v>11</v>
      </c>
      <c r="H16" s="30" t="s">
        <v>163</v>
      </c>
      <c r="I16" s="10" t="s">
        <v>113</v>
      </c>
    </row>
    <row r="17" spans="1:9" x14ac:dyDescent="0.2">
      <c r="A17" s="33" t="s">
        <v>104</v>
      </c>
      <c r="B17" s="1" t="s">
        <v>8</v>
      </c>
      <c r="C17" s="2"/>
      <c r="D17" s="2" t="s">
        <v>3</v>
      </c>
      <c r="E17" s="2" t="s">
        <v>94</v>
      </c>
      <c r="F17" s="2">
        <v>12</v>
      </c>
      <c r="G17" s="2">
        <v>7</v>
      </c>
      <c r="H17" s="30" t="s">
        <v>163</v>
      </c>
      <c r="I17" s="10" t="s">
        <v>115</v>
      </c>
    </row>
    <row r="18" spans="1:9" x14ac:dyDescent="0.2">
      <c r="A18" s="33" t="s">
        <v>104</v>
      </c>
      <c r="B18" s="1" t="s">
        <v>9</v>
      </c>
      <c r="C18" s="2"/>
      <c r="D18" s="2" t="s">
        <v>3</v>
      </c>
      <c r="E18" s="2" t="s">
        <v>94</v>
      </c>
      <c r="F18" s="2">
        <v>15</v>
      </c>
      <c r="G18" s="2">
        <v>9</v>
      </c>
      <c r="H18" s="30" t="s">
        <v>163</v>
      </c>
      <c r="I18" s="10" t="s">
        <v>115</v>
      </c>
    </row>
    <row r="19" spans="1:9" x14ac:dyDescent="0.2">
      <c r="A19" s="33" t="s">
        <v>104</v>
      </c>
      <c r="B19" s="1" t="s">
        <v>10</v>
      </c>
      <c r="C19" s="2"/>
      <c r="D19" s="2" t="s">
        <v>3</v>
      </c>
      <c r="E19" s="2" t="s">
        <v>94</v>
      </c>
      <c r="F19" s="2">
        <v>9</v>
      </c>
      <c r="G19" s="2">
        <v>6</v>
      </c>
      <c r="H19" s="30" t="s">
        <v>163</v>
      </c>
      <c r="I19" s="10" t="s">
        <v>115</v>
      </c>
    </row>
    <row r="20" spans="1:9" x14ac:dyDescent="0.2">
      <c r="A20" s="34" t="s">
        <v>12</v>
      </c>
      <c r="B20" s="1" t="s">
        <v>13</v>
      </c>
      <c r="C20" s="2"/>
      <c r="D20" s="2" t="s">
        <v>3</v>
      </c>
      <c r="E20" s="2" t="s">
        <v>14</v>
      </c>
      <c r="F20" s="2">
        <v>21</v>
      </c>
      <c r="G20" s="2">
        <v>5</v>
      </c>
      <c r="H20" s="10" t="s">
        <v>165</v>
      </c>
      <c r="I20" s="10" t="s">
        <v>116</v>
      </c>
    </row>
    <row r="21" spans="1:9" x14ac:dyDescent="0.2">
      <c r="A21" s="34" t="s">
        <v>12</v>
      </c>
      <c r="B21" s="1" t="s">
        <v>15</v>
      </c>
      <c r="C21" s="2"/>
      <c r="D21" s="2" t="s">
        <v>3</v>
      </c>
      <c r="E21" s="2" t="s">
        <v>94</v>
      </c>
      <c r="F21" s="2">
        <v>15</v>
      </c>
      <c r="G21" s="2">
        <v>3</v>
      </c>
      <c r="H21" s="10" t="s">
        <v>166</v>
      </c>
      <c r="I21" s="10" t="s">
        <v>117</v>
      </c>
    </row>
    <row r="22" spans="1:9" x14ac:dyDescent="0.2">
      <c r="A22" s="34" t="s">
        <v>12</v>
      </c>
      <c r="B22" s="1" t="s">
        <v>16</v>
      </c>
      <c r="C22" s="2"/>
      <c r="D22" s="2" t="s">
        <v>3</v>
      </c>
      <c r="E22" s="2" t="s">
        <v>17</v>
      </c>
      <c r="F22" s="2">
        <v>1</v>
      </c>
      <c r="G22" s="2">
        <v>1</v>
      </c>
      <c r="H22" s="10" t="s">
        <v>167</v>
      </c>
      <c r="I22" s="10" t="s">
        <v>118</v>
      </c>
    </row>
    <row r="23" spans="1:9" x14ac:dyDescent="0.2">
      <c r="A23" s="35" t="s">
        <v>106</v>
      </c>
      <c r="B23" s="1" t="s">
        <v>19</v>
      </c>
      <c r="C23" s="2" t="s">
        <v>3</v>
      </c>
      <c r="D23" s="2" t="s">
        <v>3</v>
      </c>
      <c r="E23" s="2" t="s">
        <v>14</v>
      </c>
      <c r="F23" s="2">
        <v>15</v>
      </c>
      <c r="G23" s="2">
        <v>7</v>
      </c>
      <c r="H23" s="10" t="s">
        <v>168</v>
      </c>
      <c r="I23" s="10" t="s">
        <v>119</v>
      </c>
    </row>
    <row r="24" spans="1:9" ht="25.5" x14ac:dyDescent="0.2">
      <c r="A24" s="35" t="s">
        <v>106</v>
      </c>
      <c r="B24" s="1" t="s">
        <v>20</v>
      </c>
      <c r="C24" s="2" t="s">
        <v>3</v>
      </c>
      <c r="D24" s="2"/>
      <c r="E24" s="2" t="s">
        <v>17</v>
      </c>
      <c r="F24" s="2">
        <v>2</v>
      </c>
      <c r="G24" s="2">
        <v>2</v>
      </c>
      <c r="H24" s="10" t="s">
        <v>169</v>
      </c>
      <c r="I24" s="10" t="s">
        <v>139</v>
      </c>
    </row>
    <row r="25" spans="1:9" ht="25.5" x14ac:dyDescent="0.2">
      <c r="A25" s="35" t="s">
        <v>106</v>
      </c>
      <c r="B25" s="1" t="s">
        <v>21</v>
      </c>
      <c r="C25" s="2" t="s">
        <v>3</v>
      </c>
      <c r="D25" s="2" t="s">
        <v>3</v>
      </c>
      <c r="E25" s="2" t="s">
        <v>17</v>
      </c>
      <c r="F25" s="2">
        <v>32</v>
      </c>
      <c r="G25" s="2">
        <v>14</v>
      </c>
      <c r="H25" s="10" t="s">
        <v>171</v>
      </c>
      <c r="I25" s="10" t="s">
        <v>120</v>
      </c>
    </row>
    <row r="26" spans="1:9" x14ac:dyDescent="0.2">
      <c r="A26" s="35" t="s">
        <v>106</v>
      </c>
      <c r="B26" s="1" t="s">
        <v>23</v>
      </c>
      <c r="C26" s="2" t="s">
        <v>3</v>
      </c>
      <c r="D26" s="2"/>
      <c r="E26" s="2" t="s">
        <v>14</v>
      </c>
      <c r="F26" s="2">
        <v>24</v>
      </c>
      <c r="G26" s="2" t="s">
        <v>24</v>
      </c>
      <c r="H26" s="10" t="s">
        <v>168</v>
      </c>
      <c r="I26" s="10" t="s">
        <v>121</v>
      </c>
    </row>
    <row r="27" spans="1:9" x14ac:dyDescent="0.2">
      <c r="A27" s="35" t="s">
        <v>140</v>
      </c>
      <c r="B27" s="1" t="s">
        <v>25</v>
      </c>
      <c r="C27" s="2" t="s">
        <v>26</v>
      </c>
      <c r="D27" s="2" t="s">
        <v>3</v>
      </c>
      <c r="E27" s="2" t="s">
        <v>94</v>
      </c>
      <c r="F27" s="2">
        <v>37</v>
      </c>
      <c r="G27" s="2">
        <v>10</v>
      </c>
      <c r="H27" s="10" t="s">
        <v>170</v>
      </c>
      <c r="I27" s="10" t="s">
        <v>117</v>
      </c>
    </row>
    <row r="28" spans="1:9" x14ac:dyDescent="0.2">
      <c r="A28" s="35" t="s">
        <v>140</v>
      </c>
      <c r="B28" s="1" t="s">
        <v>186</v>
      </c>
      <c r="C28" s="28" t="s">
        <v>3</v>
      </c>
      <c r="D28" s="28" t="s">
        <v>3</v>
      </c>
      <c r="E28" s="28" t="s">
        <v>188</v>
      </c>
      <c r="F28" s="28">
        <v>1</v>
      </c>
      <c r="G28" s="29" t="s">
        <v>187</v>
      </c>
      <c r="H28" s="30" t="s">
        <v>208</v>
      </c>
      <c r="I28" s="30" t="s">
        <v>123</v>
      </c>
    </row>
    <row r="29" spans="1:9" x14ac:dyDescent="0.2">
      <c r="A29" s="35" t="s">
        <v>107</v>
      </c>
      <c r="B29" s="1" t="s">
        <v>29</v>
      </c>
      <c r="C29" s="2" t="s">
        <v>26</v>
      </c>
      <c r="D29" s="2"/>
      <c r="E29" s="2" t="s">
        <v>95</v>
      </c>
      <c r="F29" s="2">
        <v>32</v>
      </c>
      <c r="G29" s="2">
        <v>5</v>
      </c>
      <c r="H29" s="10" t="s">
        <v>168</v>
      </c>
      <c r="I29" s="10" t="s">
        <v>123</v>
      </c>
    </row>
    <row r="30" spans="1:9" x14ac:dyDescent="0.2">
      <c r="A30" s="35" t="s">
        <v>108</v>
      </c>
      <c r="B30" s="1" t="s">
        <v>27</v>
      </c>
      <c r="C30" s="2" t="s">
        <v>3</v>
      </c>
      <c r="D30" s="2"/>
      <c r="E30" s="2" t="s">
        <v>14</v>
      </c>
      <c r="F30" s="2">
        <v>10</v>
      </c>
      <c r="G30" s="2">
        <v>2</v>
      </c>
      <c r="H30" s="10" t="s">
        <v>172</v>
      </c>
      <c r="I30" s="10" t="s">
        <v>122</v>
      </c>
    </row>
    <row r="31" spans="1:9" x14ac:dyDescent="0.2">
      <c r="A31" s="35" t="s">
        <v>108</v>
      </c>
      <c r="B31" s="1" t="s">
        <v>28</v>
      </c>
      <c r="C31" s="2" t="s">
        <v>3</v>
      </c>
      <c r="D31" s="2" t="s">
        <v>3</v>
      </c>
      <c r="E31" s="2" t="s">
        <v>17</v>
      </c>
      <c r="F31" s="2">
        <v>3</v>
      </c>
      <c r="G31" s="2">
        <v>2</v>
      </c>
      <c r="H31" s="30" t="s">
        <v>172</v>
      </c>
      <c r="I31" s="10" t="s">
        <v>124</v>
      </c>
    </row>
    <row r="32" spans="1:9" x14ac:dyDescent="0.2">
      <c r="A32" s="35" t="s">
        <v>108</v>
      </c>
      <c r="B32" s="1" t="s">
        <v>30</v>
      </c>
      <c r="C32" s="2" t="s">
        <v>3</v>
      </c>
      <c r="D32" s="2" t="s">
        <v>3</v>
      </c>
      <c r="E32" s="2" t="s">
        <v>14</v>
      </c>
      <c r="F32" s="2">
        <v>12</v>
      </c>
      <c r="G32" s="2">
        <v>3</v>
      </c>
      <c r="H32" s="30" t="s">
        <v>172</v>
      </c>
      <c r="I32" s="10" t="s">
        <v>122</v>
      </c>
    </row>
    <row r="33" spans="1:9" ht="25.5" x14ac:dyDescent="0.2">
      <c r="A33" s="35" t="s">
        <v>108</v>
      </c>
      <c r="B33" s="1" t="s">
        <v>31</v>
      </c>
      <c r="C33" s="2" t="s">
        <v>3</v>
      </c>
      <c r="D33" s="2" t="s">
        <v>3</v>
      </c>
      <c r="E33" s="2" t="s">
        <v>94</v>
      </c>
      <c r="F33" s="2">
        <v>34</v>
      </c>
      <c r="G33" s="2">
        <v>5</v>
      </c>
      <c r="H33" s="10" t="s">
        <v>173</v>
      </c>
      <c r="I33" s="10" t="s">
        <v>122</v>
      </c>
    </row>
    <row r="34" spans="1:9" ht="25.5" x14ac:dyDescent="0.2">
      <c r="A34" s="35" t="s">
        <v>108</v>
      </c>
      <c r="B34" s="1" t="s">
        <v>32</v>
      </c>
      <c r="C34" s="2" t="s">
        <v>3</v>
      </c>
      <c r="D34" s="2" t="s">
        <v>3</v>
      </c>
      <c r="E34" s="2" t="s">
        <v>14</v>
      </c>
      <c r="F34" s="2">
        <v>17</v>
      </c>
      <c r="G34" s="2">
        <v>4</v>
      </c>
      <c r="H34" s="30" t="s">
        <v>173</v>
      </c>
      <c r="I34" s="10" t="s">
        <v>122</v>
      </c>
    </row>
    <row r="35" spans="1:9" x14ac:dyDescent="0.2">
      <c r="A35" s="35" t="s">
        <v>108</v>
      </c>
      <c r="B35" s="1" t="s">
        <v>33</v>
      </c>
      <c r="C35" s="2"/>
      <c r="D35" s="2" t="s">
        <v>3</v>
      </c>
      <c r="E35" s="2" t="s">
        <v>34</v>
      </c>
      <c r="F35" s="2" t="s">
        <v>24</v>
      </c>
      <c r="G35" s="2" t="s">
        <v>24</v>
      </c>
      <c r="H35" s="10" t="s">
        <v>174</v>
      </c>
      <c r="I35" s="10" t="s">
        <v>121</v>
      </c>
    </row>
    <row r="36" spans="1:9" x14ac:dyDescent="0.2">
      <c r="A36" s="35" t="s">
        <v>109</v>
      </c>
      <c r="B36" s="1" t="s">
        <v>35</v>
      </c>
      <c r="C36" s="2" t="s">
        <v>3</v>
      </c>
      <c r="D36" s="2"/>
      <c r="E36" s="2" t="s">
        <v>14</v>
      </c>
      <c r="F36" s="2">
        <v>6</v>
      </c>
      <c r="G36" s="2">
        <v>0</v>
      </c>
      <c r="H36" s="10" t="s">
        <v>172</v>
      </c>
      <c r="I36" s="10" t="s">
        <v>122</v>
      </c>
    </row>
    <row r="37" spans="1:9" x14ac:dyDescent="0.2">
      <c r="A37" s="35" t="s">
        <v>109</v>
      </c>
      <c r="B37" s="1" t="s">
        <v>37</v>
      </c>
      <c r="C37" s="2" t="s">
        <v>3</v>
      </c>
      <c r="D37" s="2"/>
      <c r="E37" s="2" t="s">
        <v>17</v>
      </c>
      <c r="F37" s="2">
        <v>4</v>
      </c>
      <c r="G37" s="2">
        <v>4</v>
      </c>
      <c r="H37" s="30" t="s">
        <v>172</v>
      </c>
      <c r="I37" s="10" t="s">
        <v>122</v>
      </c>
    </row>
    <row r="38" spans="1:9" x14ac:dyDescent="0.2">
      <c r="A38" s="35" t="s">
        <v>109</v>
      </c>
      <c r="B38" s="1" t="s">
        <v>38</v>
      </c>
      <c r="C38" s="2"/>
      <c r="D38" s="2" t="s">
        <v>3</v>
      </c>
      <c r="E38" s="2" t="s">
        <v>14</v>
      </c>
      <c r="F38" s="2">
        <v>23</v>
      </c>
      <c r="G38" s="2">
        <v>10</v>
      </c>
      <c r="H38" s="30" t="s">
        <v>172</v>
      </c>
      <c r="I38" s="10" t="s">
        <v>113</v>
      </c>
    </row>
    <row r="39" spans="1:9" x14ac:dyDescent="0.2">
      <c r="A39" s="35" t="s">
        <v>109</v>
      </c>
      <c r="B39" s="1" t="s">
        <v>39</v>
      </c>
      <c r="C39" s="2"/>
      <c r="D39" s="2" t="s">
        <v>3</v>
      </c>
      <c r="E39" s="2" t="s">
        <v>17</v>
      </c>
      <c r="F39" s="2">
        <v>19</v>
      </c>
      <c r="G39" s="2">
        <v>17</v>
      </c>
      <c r="H39" s="30" t="s">
        <v>172</v>
      </c>
      <c r="I39" s="10" t="s">
        <v>125</v>
      </c>
    </row>
    <row r="40" spans="1:9" x14ac:dyDescent="0.2">
      <c r="A40" s="35" t="s">
        <v>109</v>
      </c>
      <c r="B40" s="1" t="s">
        <v>40</v>
      </c>
      <c r="C40" s="2"/>
      <c r="D40" s="2" t="s">
        <v>3</v>
      </c>
      <c r="E40" s="2" t="s">
        <v>17</v>
      </c>
      <c r="F40" s="2">
        <v>7</v>
      </c>
      <c r="G40" s="2">
        <v>5</v>
      </c>
      <c r="H40" s="30" t="s">
        <v>172</v>
      </c>
      <c r="I40" s="10" t="s">
        <v>124</v>
      </c>
    </row>
    <row r="41" spans="1:9" x14ac:dyDescent="0.2">
      <c r="A41" s="35" t="s">
        <v>109</v>
      </c>
      <c r="B41" s="1" t="s">
        <v>41</v>
      </c>
      <c r="C41" s="2" t="s">
        <v>3</v>
      </c>
      <c r="D41" s="2" t="s">
        <v>3</v>
      </c>
      <c r="E41" s="2" t="s">
        <v>94</v>
      </c>
      <c r="F41" s="2">
        <v>35</v>
      </c>
      <c r="G41" s="2">
        <v>11</v>
      </c>
      <c r="H41" s="30" t="s">
        <v>172</v>
      </c>
      <c r="I41" s="10" t="s">
        <v>125</v>
      </c>
    </row>
    <row r="42" spans="1:9" x14ac:dyDescent="0.2">
      <c r="A42" s="35" t="s">
        <v>109</v>
      </c>
      <c r="B42" s="1" t="s">
        <v>42</v>
      </c>
      <c r="C42" s="2" t="s">
        <v>3</v>
      </c>
      <c r="D42" s="2" t="s">
        <v>3</v>
      </c>
      <c r="E42" s="2" t="s">
        <v>95</v>
      </c>
      <c r="F42" s="2">
        <v>36</v>
      </c>
      <c r="G42" s="2">
        <v>9</v>
      </c>
      <c r="H42" s="30" t="s">
        <v>172</v>
      </c>
      <c r="I42" s="10" t="s">
        <v>125</v>
      </c>
    </row>
    <row r="43" spans="1:9" x14ac:dyDescent="0.2">
      <c r="A43" s="37" t="s">
        <v>43</v>
      </c>
      <c r="B43" s="1" t="s">
        <v>44</v>
      </c>
      <c r="C43" s="2" t="s">
        <v>3</v>
      </c>
      <c r="D43" s="2"/>
      <c r="E43" s="2" t="s">
        <v>17</v>
      </c>
      <c r="F43" s="2">
        <v>5</v>
      </c>
      <c r="G43" s="2">
        <v>5</v>
      </c>
      <c r="H43" s="10" t="s">
        <v>202</v>
      </c>
      <c r="I43" s="10" t="s">
        <v>123</v>
      </c>
    </row>
    <row r="44" spans="1:9" x14ac:dyDescent="0.2">
      <c r="A44" s="37" t="s">
        <v>43</v>
      </c>
      <c r="B44" s="1" t="s">
        <v>45</v>
      </c>
      <c r="C44" s="2" t="s">
        <v>3</v>
      </c>
      <c r="D44" s="2"/>
      <c r="E44" s="2" t="s">
        <v>14</v>
      </c>
      <c r="F44" s="2">
        <v>20</v>
      </c>
      <c r="G44" s="2">
        <v>3</v>
      </c>
      <c r="H44" s="10" t="s">
        <v>175</v>
      </c>
      <c r="I44" s="10" t="s">
        <v>123</v>
      </c>
    </row>
    <row r="45" spans="1:9" x14ac:dyDescent="0.2">
      <c r="A45" s="37" t="s">
        <v>43</v>
      </c>
      <c r="B45" s="1" t="s">
        <v>46</v>
      </c>
      <c r="C45" s="2" t="s">
        <v>3</v>
      </c>
      <c r="D45" s="2"/>
      <c r="E45" s="2" t="s">
        <v>14</v>
      </c>
      <c r="F45" s="2">
        <v>10</v>
      </c>
      <c r="G45" s="2">
        <v>3</v>
      </c>
      <c r="H45" s="30" t="s">
        <v>175</v>
      </c>
      <c r="I45" s="10" t="s">
        <v>123</v>
      </c>
    </row>
    <row r="46" spans="1:9" x14ac:dyDescent="0.2">
      <c r="A46" s="36" t="s">
        <v>47</v>
      </c>
      <c r="B46" s="1" t="s">
        <v>48</v>
      </c>
      <c r="C46" s="2" t="s">
        <v>3</v>
      </c>
      <c r="D46" s="2"/>
      <c r="E46" s="2" t="s">
        <v>14</v>
      </c>
      <c r="F46" s="2">
        <v>2</v>
      </c>
      <c r="G46" s="2">
        <v>0</v>
      </c>
      <c r="H46" s="10" t="s">
        <v>176</v>
      </c>
      <c r="I46" s="10" t="s">
        <v>123</v>
      </c>
    </row>
    <row r="47" spans="1:9" x14ac:dyDescent="0.2">
      <c r="A47" s="36" t="s">
        <v>47</v>
      </c>
      <c r="B47" s="1" t="s">
        <v>49</v>
      </c>
      <c r="C47" s="2" t="s">
        <v>3</v>
      </c>
      <c r="D47" s="2"/>
      <c r="E47" s="2" t="s">
        <v>17</v>
      </c>
      <c r="F47" s="10">
        <v>5</v>
      </c>
      <c r="G47" s="2">
        <v>5</v>
      </c>
      <c r="H47" s="10" t="s">
        <v>177</v>
      </c>
      <c r="I47" s="10" t="s">
        <v>123</v>
      </c>
    </row>
    <row r="48" spans="1:9" x14ac:dyDescent="0.2">
      <c r="A48" s="36" t="s">
        <v>47</v>
      </c>
      <c r="B48" s="1" t="s">
        <v>50</v>
      </c>
      <c r="C48" s="2" t="s">
        <v>3</v>
      </c>
      <c r="D48" s="2"/>
      <c r="E48" s="2" t="s">
        <v>94</v>
      </c>
      <c r="F48" s="2">
        <v>6</v>
      </c>
      <c r="G48" s="2" t="s">
        <v>160</v>
      </c>
      <c r="H48" s="10" t="s">
        <v>178</v>
      </c>
      <c r="I48" s="10" t="s">
        <v>123</v>
      </c>
    </row>
    <row r="49" spans="1:9" x14ac:dyDescent="0.2">
      <c r="A49" s="36" t="s">
        <v>51</v>
      </c>
      <c r="B49" s="1" t="s">
        <v>52</v>
      </c>
      <c r="C49" s="2" t="s">
        <v>3</v>
      </c>
      <c r="D49" s="2" t="s">
        <v>3</v>
      </c>
      <c r="E49" s="2" t="s">
        <v>17</v>
      </c>
      <c r="F49" s="2">
        <v>17</v>
      </c>
      <c r="G49" s="2">
        <v>14</v>
      </c>
      <c r="H49" s="10" t="s">
        <v>166</v>
      </c>
      <c r="I49" s="10" t="s">
        <v>123</v>
      </c>
    </row>
    <row r="50" spans="1:9" x14ac:dyDescent="0.2">
      <c r="A50" s="36" t="s">
        <v>51</v>
      </c>
      <c r="B50" s="1" t="s">
        <v>54</v>
      </c>
      <c r="C50" s="2" t="s">
        <v>3</v>
      </c>
      <c r="D50" s="2" t="s">
        <v>3</v>
      </c>
      <c r="E50" s="2" t="s">
        <v>17</v>
      </c>
      <c r="F50" s="10">
        <v>30</v>
      </c>
      <c r="G50" s="2">
        <v>30</v>
      </c>
      <c r="H50" s="10" t="s">
        <v>179</v>
      </c>
      <c r="I50" s="10" t="s">
        <v>119</v>
      </c>
    </row>
    <row r="51" spans="1:9" x14ac:dyDescent="0.2">
      <c r="A51" s="36" t="s">
        <v>51</v>
      </c>
      <c r="B51" s="1" t="s">
        <v>56</v>
      </c>
      <c r="C51" s="2"/>
      <c r="D51" s="2" t="s">
        <v>3</v>
      </c>
      <c r="E51" s="2" t="s">
        <v>17</v>
      </c>
      <c r="F51" s="2">
        <v>8</v>
      </c>
      <c r="G51" s="2">
        <v>8</v>
      </c>
      <c r="H51" s="10" t="s">
        <v>179</v>
      </c>
      <c r="I51" s="10" t="s">
        <v>113</v>
      </c>
    </row>
    <row r="52" spans="1:9" x14ac:dyDescent="0.2">
      <c r="A52" s="36" t="s">
        <v>51</v>
      </c>
      <c r="B52" s="1" t="s">
        <v>57</v>
      </c>
      <c r="C52" s="2" t="s">
        <v>3</v>
      </c>
      <c r="D52" s="2" t="s">
        <v>3</v>
      </c>
      <c r="E52" s="2" t="s">
        <v>17</v>
      </c>
      <c r="F52" s="2">
        <v>15</v>
      </c>
      <c r="G52" s="2">
        <v>15</v>
      </c>
      <c r="H52" s="30" t="s">
        <v>179</v>
      </c>
      <c r="I52" s="10" t="s">
        <v>119</v>
      </c>
    </row>
    <row r="53" spans="1:9" x14ac:dyDescent="0.2">
      <c r="A53" s="36" t="s">
        <v>51</v>
      </c>
      <c r="B53" s="1" t="s">
        <v>58</v>
      </c>
      <c r="C53" s="2" t="s">
        <v>3</v>
      </c>
      <c r="D53" s="2" t="s">
        <v>3</v>
      </c>
      <c r="E53" s="2" t="s">
        <v>94</v>
      </c>
      <c r="F53" s="2">
        <v>34</v>
      </c>
      <c r="G53" s="2">
        <v>5</v>
      </c>
      <c r="H53" s="10" t="s">
        <v>178</v>
      </c>
      <c r="I53" s="10" t="s">
        <v>123</v>
      </c>
    </row>
    <row r="54" spans="1:9" x14ac:dyDescent="0.2">
      <c r="A54" s="38" t="s">
        <v>59</v>
      </c>
      <c r="B54" s="1" t="s">
        <v>61</v>
      </c>
      <c r="C54" s="2" t="s">
        <v>3</v>
      </c>
      <c r="D54" s="2" t="s">
        <v>3</v>
      </c>
      <c r="E54" s="2" t="s">
        <v>94</v>
      </c>
      <c r="F54" s="2">
        <v>6</v>
      </c>
      <c r="G54" s="2">
        <v>6</v>
      </c>
      <c r="H54" s="10" t="s">
        <v>180</v>
      </c>
      <c r="I54" s="10" t="s">
        <v>119</v>
      </c>
    </row>
    <row r="55" spans="1:9" x14ac:dyDescent="0.2">
      <c r="A55" s="38" t="s">
        <v>59</v>
      </c>
      <c r="B55" s="1" t="s">
        <v>65</v>
      </c>
      <c r="C55" s="2"/>
      <c r="D55" s="2" t="s">
        <v>3</v>
      </c>
      <c r="E55" s="2" t="s">
        <v>94</v>
      </c>
      <c r="F55" s="9">
        <v>14</v>
      </c>
      <c r="G55" s="2">
        <v>4</v>
      </c>
      <c r="H55" s="10" t="s">
        <v>181</v>
      </c>
      <c r="I55" s="10" t="s">
        <v>128</v>
      </c>
    </row>
    <row r="56" spans="1:9" x14ac:dyDescent="0.2">
      <c r="A56" s="38" t="s">
        <v>110</v>
      </c>
      <c r="B56" s="1" t="s">
        <v>60</v>
      </c>
      <c r="C56" s="2" t="s">
        <v>3</v>
      </c>
      <c r="D56" s="2" t="s">
        <v>3</v>
      </c>
      <c r="E56" s="2" t="s">
        <v>94</v>
      </c>
      <c r="F56" s="28">
        <v>12</v>
      </c>
      <c r="G56" s="28">
        <v>7</v>
      </c>
      <c r="H56" s="30" t="s">
        <v>182</v>
      </c>
      <c r="I56" s="30" t="s">
        <v>135</v>
      </c>
    </row>
    <row r="57" spans="1:9" ht="16.5" x14ac:dyDescent="0.2">
      <c r="A57" s="38" t="s">
        <v>110</v>
      </c>
      <c r="B57" s="1" t="s">
        <v>70</v>
      </c>
      <c r="C57" s="2"/>
      <c r="D57" s="2" t="s">
        <v>3</v>
      </c>
      <c r="E57" s="2" t="s">
        <v>94</v>
      </c>
      <c r="F57" s="28">
        <v>9</v>
      </c>
      <c r="G57" s="28">
        <v>4</v>
      </c>
      <c r="H57" s="30" t="s">
        <v>183</v>
      </c>
      <c r="I57" s="30" t="s">
        <v>135</v>
      </c>
    </row>
    <row r="58" spans="1:9" ht="16.5" x14ac:dyDescent="0.2">
      <c r="A58" s="38" t="s">
        <v>110</v>
      </c>
      <c r="B58" s="1" t="s">
        <v>73</v>
      </c>
      <c r="C58" s="2"/>
      <c r="D58" s="2" t="s">
        <v>3</v>
      </c>
      <c r="E58" s="2" t="s">
        <v>94</v>
      </c>
      <c r="F58" s="28">
        <v>9</v>
      </c>
      <c r="G58" s="28">
        <v>4</v>
      </c>
      <c r="H58" s="30" t="s">
        <v>183</v>
      </c>
      <c r="I58" s="30" t="s">
        <v>135</v>
      </c>
    </row>
    <row r="59" spans="1:9" ht="16.5" x14ac:dyDescent="0.2">
      <c r="A59" s="38" t="s">
        <v>110</v>
      </c>
      <c r="B59" s="1" t="s">
        <v>80</v>
      </c>
      <c r="C59" s="2"/>
      <c r="D59" s="2" t="s">
        <v>3</v>
      </c>
      <c r="E59" s="2" t="s">
        <v>94</v>
      </c>
      <c r="F59" s="28">
        <v>8</v>
      </c>
      <c r="G59" s="28">
        <v>4</v>
      </c>
      <c r="H59" s="30" t="s">
        <v>183</v>
      </c>
      <c r="I59" s="30" t="s">
        <v>128</v>
      </c>
    </row>
    <row r="60" spans="1:9" x14ac:dyDescent="0.2">
      <c r="A60" s="38" t="s">
        <v>111</v>
      </c>
      <c r="B60" s="1" t="s">
        <v>62</v>
      </c>
      <c r="C60" s="2"/>
      <c r="D60" s="2" t="s">
        <v>3</v>
      </c>
      <c r="E60" s="2" t="s">
        <v>134</v>
      </c>
      <c r="F60" s="28">
        <v>14</v>
      </c>
      <c r="G60" s="28">
        <v>13</v>
      </c>
      <c r="H60" s="30" t="s">
        <v>196</v>
      </c>
      <c r="I60" s="30" t="s">
        <v>135</v>
      </c>
    </row>
    <row r="61" spans="1:9" x14ac:dyDescent="0.2">
      <c r="A61" s="38" t="s">
        <v>111</v>
      </c>
      <c r="B61" s="1" t="s">
        <v>64</v>
      </c>
      <c r="C61" s="2"/>
      <c r="D61" s="2" t="s">
        <v>3</v>
      </c>
      <c r="E61" s="2" t="s">
        <v>94</v>
      </c>
      <c r="F61" s="28">
        <v>15</v>
      </c>
      <c r="G61" s="28">
        <v>7</v>
      </c>
      <c r="H61" s="30" t="s">
        <v>196</v>
      </c>
      <c r="I61" s="30" t="s">
        <v>119</v>
      </c>
    </row>
    <row r="62" spans="1:9" x14ac:dyDescent="0.2">
      <c r="A62" s="38" t="s">
        <v>111</v>
      </c>
      <c r="B62" s="1" t="s">
        <v>66</v>
      </c>
      <c r="C62" s="2"/>
      <c r="D62" s="2" t="s">
        <v>3</v>
      </c>
      <c r="E62" s="2" t="s">
        <v>17</v>
      </c>
      <c r="F62" s="28" t="s">
        <v>24</v>
      </c>
      <c r="G62" s="28" t="s">
        <v>24</v>
      </c>
      <c r="H62" s="30" t="s">
        <v>184</v>
      </c>
      <c r="I62" s="32" t="s">
        <v>121</v>
      </c>
    </row>
    <row r="63" spans="1:9" ht="16.5" x14ac:dyDescent="0.2">
      <c r="A63" s="38" t="s">
        <v>111</v>
      </c>
      <c r="B63" s="1" t="s">
        <v>67</v>
      </c>
      <c r="C63" s="2" t="s">
        <v>3</v>
      </c>
      <c r="D63" s="2" t="s">
        <v>3</v>
      </c>
      <c r="E63" s="2" t="s">
        <v>94</v>
      </c>
      <c r="F63" s="28">
        <v>8</v>
      </c>
      <c r="G63" s="28">
        <v>2</v>
      </c>
      <c r="H63" s="30" t="s">
        <v>194</v>
      </c>
      <c r="I63" s="30" t="s">
        <v>119</v>
      </c>
    </row>
    <row r="64" spans="1:9" x14ac:dyDescent="0.2">
      <c r="A64" s="38" t="s">
        <v>111</v>
      </c>
      <c r="B64" s="1" t="s">
        <v>68</v>
      </c>
      <c r="C64" s="2"/>
      <c r="D64" s="2" t="s">
        <v>3</v>
      </c>
      <c r="E64" s="2" t="s">
        <v>17</v>
      </c>
      <c r="F64" s="28">
        <v>12</v>
      </c>
      <c r="G64" s="28">
        <v>10</v>
      </c>
      <c r="H64" s="30" t="s">
        <v>196</v>
      </c>
      <c r="I64" s="30" t="s">
        <v>119</v>
      </c>
    </row>
    <row r="65" spans="1:9" x14ac:dyDescent="0.2">
      <c r="A65" s="38" t="s">
        <v>111</v>
      </c>
      <c r="B65" s="1" t="s">
        <v>69</v>
      </c>
      <c r="C65" s="2" t="s">
        <v>3</v>
      </c>
      <c r="D65" s="2" t="s">
        <v>3</v>
      </c>
      <c r="E65" s="2" t="s">
        <v>17</v>
      </c>
      <c r="F65" s="28" t="s">
        <v>24</v>
      </c>
      <c r="G65" s="28">
        <v>0</v>
      </c>
      <c r="H65" s="30" t="s">
        <v>184</v>
      </c>
      <c r="I65" s="30" t="s">
        <v>127</v>
      </c>
    </row>
    <row r="66" spans="1:9" x14ac:dyDescent="0.2">
      <c r="A66" s="38" t="s">
        <v>111</v>
      </c>
      <c r="B66" s="1" t="s">
        <v>71</v>
      </c>
      <c r="C66" s="2" t="s">
        <v>3</v>
      </c>
      <c r="D66" s="2" t="s">
        <v>3</v>
      </c>
      <c r="E66" s="2" t="s">
        <v>94</v>
      </c>
      <c r="F66" s="28">
        <v>15</v>
      </c>
      <c r="G66" s="28">
        <v>5</v>
      </c>
      <c r="H66" s="30" t="s">
        <v>196</v>
      </c>
      <c r="I66" s="30" t="s">
        <v>137</v>
      </c>
    </row>
    <row r="67" spans="1:9" x14ac:dyDescent="0.2">
      <c r="A67" s="38" t="s">
        <v>111</v>
      </c>
      <c r="B67" s="1" t="s">
        <v>72</v>
      </c>
      <c r="C67" s="2"/>
      <c r="D67" s="2" t="s">
        <v>3</v>
      </c>
      <c r="E67" s="2" t="s">
        <v>94</v>
      </c>
      <c r="F67" s="28">
        <v>8</v>
      </c>
      <c r="G67" s="28">
        <v>5</v>
      </c>
      <c r="H67" s="30" t="s">
        <v>196</v>
      </c>
      <c r="I67" s="30" t="s">
        <v>128</v>
      </c>
    </row>
    <row r="68" spans="1:9" x14ac:dyDescent="0.2">
      <c r="A68" s="38" t="s">
        <v>111</v>
      </c>
      <c r="B68" s="1" t="s">
        <v>74</v>
      </c>
      <c r="C68" s="2"/>
      <c r="D68" s="2" t="s">
        <v>3</v>
      </c>
      <c r="E68" s="2" t="s">
        <v>14</v>
      </c>
      <c r="F68" s="28">
        <v>8</v>
      </c>
      <c r="G68" s="28">
        <v>5</v>
      </c>
      <c r="H68" s="30" t="s">
        <v>196</v>
      </c>
      <c r="I68" s="30" t="s">
        <v>136</v>
      </c>
    </row>
    <row r="69" spans="1:9" x14ac:dyDescent="0.2">
      <c r="A69" s="38" t="s">
        <v>111</v>
      </c>
      <c r="B69" s="1" t="s">
        <v>75</v>
      </c>
      <c r="C69" s="2"/>
      <c r="D69" s="2" t="s">
        <v>3</v>
      </c>
      <c r="E69" s="2" t="s">
        <v>17</v>
      </c>
      <c r="F69" s="28">
        <v>14</v>
      </c>
      <c r="G69" s="28">
        <v>12</v>
      </c>
      <c r="H69" s="30" t="s">
        <v>196</v>
      </c>
      <c r="I69" s="30" t="s">
        <v>135</v>
      </c>
    </row>
    <row r="70" spans="1:9" x14ac:dyDescent="0.2">
      <c r="A70" s="38" t="s">
        <v>111</v>
      </c>
      <c r="B70" s="1" t="s">
        <v>76</v>
      </c>
      <c r="C70" s="2"/>
      <c r="D70" s="2" t="s">
        <v>3</v>
      </c>
      <c r="E70" s="2" t="s">
        <v>17</v>
      </c>
      <c r="F70" s="28">
        <v>8</v>
      </c>
      <c r="G70" s="28">
        <v>7</v>
      </c>
      <c r="H70" s="30" t="s">
        <v>196</v>
      </c>
      <c r="I70" s="30" t="s">
        <v>128</v>
      </c>
    </row>
    <row r="71" spans="1:9" x14ac:dyDescent="0.2">
      <c r="A71" s="38" t="s">
        <v>111</v>
      </c>
      <c r="B71" s="1" t="s">
        <v>77</v>
      </c>
      <c r="C71" s="2"/>
      <c r="D71" s="2" t="s">
        <v>3</v>
      </c>
      <c r="E71" s="2" t="s">
        <v>94</v>
      </c>
      <c r="F71" s="28">
        <v>14</v>
      </c>
      <c r="G71" s="28">
        <v>5</v>
      </c>
      <c r="H71" s="30" t="s">
        <v>196</v>
      </c>
      <c r="I71" s="30" t="s">
        <v>128</v>
      </c>
    </row>
    <row r="72" spans="1:9" x14ac:dyDescent="0.2">
      <c r="A72" s="38" t="s">
        <v>111</v>
      </c>
      <c r="B72" s="1" t="s">
        <v>78</v>
      </c>
      <c r="C72" s="2"/>
      <c r="D72" s="2" t="s">
        <v>3</v>
      </c>
      <c r="E72" s="2" t="s">
        <v>17</v>
      </c>
      <c r="F72" s="28">
        <v>10</v>
      </c>
      <c r="G72" s="28">
        <v>5</v>
      </c>
      <c r="H72" s="30" t="s">
        <v>196</v>
      </c>
      <c r="I72" s="30" t="s">
        <v>128</v>
      </c>
    </row>
    <row r="73" spans="1:9" x14ac:dyDescent="0.2">
      <c r="A73" s="38" t="s">
        <v>111</v>
      </c>
      <c r="B73" s="1" t="s">
        <v>80</v>
      </c>
      <c r="C73" s="2"/>
      <c r="D73" s="2" t="s">
        <v>3</v>
      </c>
      <c r="E73" s="2" t="s">
        <v>112</v>
      </c>
      <c r="F73" s="28">
        <v>8</v>
      </c>
      <c r="G73" s="29" t="s">
        <v>36</v>
      </c>
      <c r="H73" s="30" t="s">
        <v>197</v>
      </c>
      <c r="I73" s="31"/>
    </row>
    <row r="74" spans="1:9" x14ac:dyDescent="0.2">
      <c r="A74" s="38" t="s">
        <v>111</v>
      </c>
      <c r="B74" s="1" t="s">
        <v>81</v>
      </c>
      <c r="C74" s="2"/>
      <c r="D74" s="2" t="s">
        <v>3</v>
      </c>
      <c r="E74" s="2" t="s">
        <v>94</v>
      </c>
      <c r="F74" s="28">
        <v>15</v>
      </c>
      <c r="G74" s="28">
        <v>6</v>
      </c>
      <c r="H74" s="30" t="s">
        <v>196</v>
      </c>
      <c r="I74" s="30" t="s">
        <v>135</v>
      </c>
    </row>
    <row r="75" spans="1:9" ht="16.5" x14ac:dyDescent="0.2">
      <c r="A75" s="38" t="s">
        <v>111</v>
      </c>
      <c r="B75" s="1" t="s">
        <v>82</v>
      </c>
      <c r="C75" s="2" t="s">
        <v>3</v>
      </c>
      <c r="D75" s="2" t="s">
        <v>3</v>
      </c>
      <c r="E75" s="2" t="s">
        <v>141</v>
      </c>
      <c r="F75" s="28">
        <v>23</v>
      </c>
      <c r="G75" s="28" t="s">
        <v>157</v>
      </c>
      <c r="H75" s="30" t="s">
        <v>185</v>
      </c>
      <c r="I75" s="30" t="s">
        <v>129</v>
      </c>
    </row>
    <row r="76" spans="1:9" x14ac:dyDescent="0.2">
      <c r="A76" s="38" t="s">
        <v>111</v>
      </c>
      <c r="B76" s="1" t="s">
        <v>84</v>
      </c>
      <c r="C76" s="2"/>
      <c r="D76" s="2" t="s">
        <v>3</v>
      </c>
      <c r="E76" s="2" t="s">
        <v>17</v>
      </c>
      <c r="F76" s="28">
        <v>9</v>
      </c>
      <c r="G76" s="28">
        <v>4</v>
      </c>
      <c r="H76" s="30" t="s">
        <v>198</v>
      </c>
      <c r="I76" s="30" t="s">
        <v>126</v>
      </c>
    </row>
    <row r="77" spans="1:9" x14ac:dyDescent="0.2">
      <c r="A77" s="38" t="s">
        <v>111</v>
      </c>
      <c r="B77" s="1" t="s">
        <v>158</v>
      </c>
      <c r="C77" s="28"/>
      <c r="D77" s="28" t="s">
        <v>3</v>
      </c>
      <c r="E77" s="28" t="s">
        <v>34</v>
      </c>
      <c r="F77" s="28" t="s">
        <v>24</v>
      </c>
      <c r="G77" s="29" t="s">
        <v>36</v>
      </c>
      <c r="H77" s="30" t="s">
        <v>184</v>
      </c>
      <c r="I77" s="32" t="s">
        <v>121</v>
      </c>
    </row>
    <row r="78" spans="1:9" x14ac:dyDescent="0.2">
      <c r="A78" s="38" t="s">
        <v>111</v>
      </c>
      <c r="B78" s="1" t="s">
        <v>159</v>
      </c>
      <c r="C78" s="28"/>
      <c r="D78" s="28" t="s">
        <v>3</v>
      </c>
      <c r="E78" s="28" t="s">
        <v>34</v>
      </c>
      <c r="F78" s="28" t="s">
        <v>24</v>
      </c>
      <c r="G78" s="29" t="s">
        <v>36</v>
      </c>
      <c r="H78" s="30" t="s">
        <v>184</v>
      </c>
      <c r="I78" s="32" t="s">
        <v>121</v>
      </c>
    </row>
    <row r="79" spans="1:9" x14ac:dyDescent="0.2">
      <c r="A79" s="44" t="s">
        <v>85</v>
      </c>
      <c r="B79" s="44"/>
      <c r="C79" s="44"/>
      <c r="D79" s="44"/>
      <c r="E79" s="44"/>
      <c r="F79" s="16">
        <f>SUM(F11:F78)</f>
        <v>893</v>
      </c>
      <c r="G79" s="27">
        <f>SUM(G11:G78)+29</f>
        <v>419</v>
      </c>
      <c r="H79" s="10"/>
      <c r="I79" s="11"/>
    </row>
    <row r="80" spans="1:9" x14ac:dyDescent="0.2">
      <c r="A80" s="25" t="s">
        <v>204</v>
      </c>
      <c r="B80" s="8" t="s">
        <v>205</v>
      </c>
      <c r="F80" s="17"/>
    </row>
    <row r="81" spans="1:9" ht="27.75" customHeight="1" x14ac:dyDescent="0.2">
      <c r="A81" s="46" t="s">
        <v>155</v>
      </c>
      <c r="B81" s="47"/>
      <c r="C81" s="47"/>
      <c r="D81" s="47"/>
      <c r="E81" s="47"/>
      <c r="F81" s="47"/>
      <c r="G81" s="47"/>
      <c r="H81" s="47"/>
      <c r="I81" s="47"/>
    </row>
    <row r="82" spans="1:9" x14ac:dyDescent="0.2">
      <c r="A82" s="18" t="s">
        <v>3</v>
      </c>
      <c r="B82" s="8" t="s">
        <v>154</v>
      </c>
      <c r="F82" s="17"/>
    </row>
    <row r="83" spans="1:9" x14ac:dyDescent="0.2">
      <c r="A83" s="18" t="s">
        <v>26</v>
      </c>
      <c r="B83" s="45" t="s">
        <v>148</v>
      </c>
      <c r="C83" s="43"/>
      <c r="D83" s="43"/>
      <c r="E83" s="43"/>
      <c r="F83" s="43"/>
      <c r="G83" s="43"/>
      <c r="H83" s="43"/>
      <c r="I83" s="43"/>
    </row>
    <row r="84" spans="1:9" x14ac:dyDescent="0.2">
      <c r="A84" s="7" t="s">
        <v>24</v>
      </c>
      <c r="B84" s="8" t="s">
        <v>34</v>
      </c>
      <c r="C84" s="19"/>
      <c r="D84" s="19"/>
      <c r="E84" s="19"/>
      <c r="F84" s="19"/>
      <c r="G84" s="19"/>
      <c r="H84" s="20"/>
      <c r="I84" s="20"/>
    </row>
    <row r="85" spans="1:9" x14ac:dyDescent="0.2">
      <c r="A85" s="5" t="s">
        <v>88</v>
      </c>
      <c r="B85" s="4" t="s">
        <v>89</v>
      </c>
      <c r="C85" s="19"/>
      <c r="D85" s="19"/>
      <c r="E85" s="19"/>
      <c r="F85" s="19"/>
      <c r="G85" s="19"/>
      <c r="H85" s="20"/>
      <c r="I85" s="20"/>
    </row>
    <row r="86" spans="1:9" x14ac:dyDescent="0.2">
      <c r="A86" s="5" t="s">
        <v>90</v>
      </c>
      <c r="B86" s="4" t="s">
        <v>96</v>
      </c>
      <c r="C86" s="19"/>
      <c r="D86" s="19"/>
      <c r="E86" s="19"/>
      <c r="F86" s="19"/>
      <c r="G86" s="19"/>
      <c r="H86" s="20"/>
      <c r="I86" s="20"/>
    </row>
    <row r="87" spans="1:9" x14ac:dyDescent="0.2">
      <c r="A87" s="5" t="s">
        <v>133</v>
      </c>
      <c r="B87" s="4" t="s">
        <v>161</v>
      </c>
      <c r="C87" s="19"/>
      <c r="D87" s="19"/>
      <c r="E87" s="19"/>
      <c r="F87" s="19"/>
      <c r="G87" s="19"/>
      <c r="H87" s="20"/>
      <c r="I87" s="20"/>
    </row>
    <row r="88" spans="1:9" x14ac:dyDescent="0.2">
      <c r="A88" s="5" t="s">
        <v>142</v>
      </c>
      <c r="B88" s="4" t="s">
        <v>199</v>
      </c>
      <c r="C88" s="19"/>
      <c r="D88" s="19"/>
      <c r="E88" s="19"/>
      <c r="F88" s="19"/>
      <c r="G88" s="19"/>
      <c r="H88" s="20"/>
      <c r="I88" s="20"/>
    </row>
    <row r="89" spans="1:9" x14ac:dyDescent="0.2">
      <c r="A89" s="5" t="s">
        <v>189</v>
      </c>
      <c r="B89" s="4" t="s">
        <v>190</v>
      </c>
      <c r="C89" s="39"/>
      <c r="D89" s="39"/>
      <c r="E89" s="39"/>
      <c r="F89" s="39"/>
      <c r="G89" s="39"/>
      <c r="H89" s="20"/>
      <c r="I89" s="20"/>
    </row>
    <row r="90" spans="1:9" ht="50.25" customHeight="1" x14ac:dyDescent="0.2">
      <c r="A90" s="6" t="s">
        <v>91</v>
      </c>
      <c r="B90" s="42" t="s">
        <v>143</v>
      </c>
      <c r="C90" s="42"/>
      <c r="D90" s="42"/>
      <c r="E90" s="42"/>
      <c r="F90" s="42"/>
      <c r="G90" s="42"/>
      <c r="H90" s="42"/>
      <c r="I90" s="43"/>
    </row>
    <row r="91" spans="1:9" ht="23.25" customHeight="1" x14ac:dyDescent="0.2">
      <c r="A91" s="6" t="s">
        <v>92</v>
      </c>
      <c r="B91" s="42" t="s">
        <v>93</v>
      </c>
      <c r="C91" s="42"/>
      <c r="D91" s="42"/>
      <c r="E91" s="42"/>
      <c r="F91" s="42"/>
      <c r="G91" s="42"/>
      <c r="H91" s="42"/>
      <c r="I91" s="43"/>
    </row>
    <row r="92" spans="1:9" ht="23.25" customHeight="1" x14ac:dyDescent="0.2">
      <c r="A92" s="6" t="s">
        <v>138</v>
      </c>
      <c r="B92" s="42" t="s">
        <v>193</v>
      </c>
      <c r="C92" s="42"/>
      <c r="D92" s="42"/>
      <c r="E92" s="42"/>
      <c r="F92" s="42"/>
      <c r="G92" s="42"/>
      <c r="H92" s="42"/>
      <c r="I92" s="43"/>
    </row>
    <row r="93" spans="1:9" ht="28.5" customHeight="1" x14ac:dyDescent="0.2">
      <c r="A93" s="6" t="s">
        <v>144</v>
      </c>
      <c r="B93" s="42" t="s">
        <v>192</v>
      </c>
      <c r="C93" s="42"/>
      <c r="D93" s="42"/>
      <c r="E93" s="42"/>
      <c r="F93" s="42"/>
      <c r="G93" s="42"/>
      <c r="H93" s="42"/>
      <c r="I93" s="43"/>
    </row>
    <row r="94" spans="1:9" ht="24.75" customHeight="1" x14ac:dyDescent="0.2">
      <c r="A94" s="6" t="s">
        <v>145</v>
      </c>
      <c r="B94" s="48" t="s">
        <v>195</v>
      </c>
      <c r="C94" s="48"/>
      <c r="D94" s="48"/>
      <c r="E94" s="48"/>
      <c r="F94" s="48"/>
      <c r="G94" s="48"/>
      <c r="H94" s="48"/>
      <c r="I94" s="49"/>
    </row>
    <row r="95" spans="1:9" ht="23.25" customHeight="1" x14ac:dyDescent="0.2">
      <c r="A95" s="6" t="s">
        <v>146</v>
      </c>
      <c r="B95" s="42" t="s">
        <v>147</v>
      </c>
      <c r="C95" s="42"/>
      <c r="D95" s="42"/>
      <c r="E95" s="42"/>
      <c r="F95" s="42"/>
      <c r="G95" s="42"/>
      <c r="H95" s="42"/>
      <c r="I95" s="43"/>
    </row>
    <row r="96" spans="1:9" ht="16.5" customHeight="1" x14ac:dyDescent="0.2">
      <c r="A96" s="6" t="s">
        <v>156</v>
      </c>
      <c r="B96" s="26" t="s">
        <v>191</v>
      </c>
    </row>
    <row r="97" spans="1:9" ht="25.5" customHeight="1" x14ac:dyDescent="0.2">
      <c r="A97" s="6" t="s">
        <v>201</v>
      </c>
      <c r="B97" s="40" t="s">
        <v>203</v>
      </c>
      <c r="C97" s="41"/>
      <c r="D97" s="41"/>
      <c r="E97" s="41"/>
      <c r="F97" s="41"/>
      <c r="G97" s="41"/>
      <c r="H97" s="41"/>
      <c r="I97" s="41"/>
    </row>
    <row r="98" spans="1:9" x14ac:dyDescent="0.2">
      <c r="A98" s="6" t="s">
        <v>206</v>
      </c>
      <c r="B98" s="26" t="s">
        <v>207</v>
      </c>
    </row>
  </sheetData>
  <mergeCells count="10">
    <mergeCell ref="B97:I97"/>
    <mergeCell ref="B95:I95"/>
    <mergeCell ref="A79:E79"/>
    <mergeCell ref="B90:I90"/>
    <mergeCell ref="B91:I91"/>
    <mergeCell ref="B92:I92"/>
    <mergeCell ref="B93:I93"/>
    <mergeCell ref="B83:I83"/>
    <mergeCell ref="A81:I81"/>
    <mergeCell ref="B94:I94"/>
  </mergeCells>
  <printOptions horizontalCentered="1"/>
  <pageMargins left="0.39370078740157483" right="0.39370078740157483" top="0.19685039370078741" bottom="0" header="0.31496062992125984" footer="0.31496062992125984"/>
  <pageSetup paperSize="8" scale="63" orientation="portrait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D40" sqref="D40"/>
    </sheetView>
  </sheetViews>
  <sheetFormatPr baseColWidth="10" defaultRowHeight="14.25" x14ac:dyDescent="0.2"/>
  <cols>
    <col min="1" max="1" width="20.625" customWidth="1"/>
    <col min="2" max="2" width="16.5" customWidth="1"/>
    <col min="3" max="3" width="14.375" customWidth="1"/>
  </cols>
  <sheetData>
    <row r="1" spans="1:5" x14ac:dyDescent="0.2">
      <c r="A1" s="51" t="s">
        <v>101</v>
      </c>
      <c r="B1" s="52" t="s">
        <v>103</v>
      </c>
      <c r="C1" s="55" t="s">
        <v>98</v>
      </c>
      <c r="D1" s="52" t="s">
        <v>99</v>
      </c>
      <c r="E1" s="50" t="s">
        <v>100</v>
      </c>
    </row>
    <row r="2" spans="1:5" x14ac:dyDescent="0.2">
      <c r="A2" s="51"/>
      <c r="B2" s="53"/>
      <c r="C2" s="55"/>
      <c r="D2" s="53"/>
      <c r="E2" s="50"/>
    </row>
    <row r="3" spans="1:5" ht="27" customHeight="1" x14ac:dyDescent="0.2">
      <c r="A3" s="51"/>
      <c r="B3" s="54"/>
      <c r="C3" s="55"/>
      <c r="D3" s="54"/>
      <c r="E3" s="50"/>
    </row>
    <row r="4" spans="1:5" ht="18" customHeight="1" x14ac:dyDescent="0.2">
      <c r="A4" s="1" t="s">
        <v>62</v>
      </c>
      <c r="B4" s="2" t="s">
        <v>63</v>
      </c>
      <c r="C4" s="2" t="s">
        <v>94</v>
      </c>
      <c r="D4" s="2">
        <v>11</v>
      </c>
      <c r="E4" s="2">
        <v>11</v>
      </c>
    </row>
    <row r="5" spans="1:5" ht="18" customHeight="1" x14ac:dyDescent="0.2">
      <c r="A5" s="1" t="s">
        <v>64</v>
      </c>
      <c r="B5" s="2" t="s">
        <v>63</v>
      </c>
      <c r="C5" s="2" t="s">
        <v>94</v>
      </c>
      <c r="D5" s="2">
        <v>10</v>
      </c>
      <c r="E5" s="2">
        <v>7</v>
      </c>
    </row>
    <row r="6" spans="1:5" ht="18" customHeight="1" x14ac:dyDescent="0.2">
      <c r="A6" s="1" t="s">
        <v>66</v>
      </c>
      <c r="B6" s="2" t="s">
        <v>102</v>
      </c>
      <c r="C6" s="2" t="s">
        <v>17</v>
      </c>
      <c r="D6" s="2" t="s">
        <v>24</v>
      </c>
      <c r="E6" s="2" t="s">
        <v>36</v>
      </c>
    </row>
    <row r="7" spans="1:5" ht="18" customHeight="1" x14ac:dyDescent="0.2">
      <c r="A7" s="1" t="s">
        <v>67</v>
      </c>
      <c r="B7" s="2" t="s">
        <v>63</v>
      </c>
      <c r="C7" s="2" t="s">
        <v>94</v>
      </c>
      <c r="D7" s="2">
        <v>2</v>
      </c>
      <c r="E7" s="2">
        <v>2</v>
      </c>
    </row>
    <row r="8" spans="1:5" ht="18" customHeight="1" x14ac:dyDescent="0.2">
      <c r="A8" s="1" t="s">
        <v>68</v>
      </c>
      <c r="B8" s="2" t="s">
        <v>63</v>
      </c>
      <c r="C8" s="2" t="s">
        <v>17</v>
      </c>
      <c r="D8" s="2">
        <v>10</v>
      </c>
      <c r="E8" s="2" t="s">
        <v>53</v>
      </c>
    </row>
    <row r="9" spans="1:5" ht="18" customHeight="1" x14ac:dyDescent="0.2">
      <c r="A9" s="1" t="s">
        <v>69</v>
      </c>
      <c r="B9" s="2" t="s">
        <v>102</v>
      </c>
      <c r="C9" s="2" t="s">
        <v>17</v>
      </c>
      <c r="D9" s="2" t="s">
        <v>24</v>
      </c>
      <c r="E9" s="2">
        <v>0</v>
      </c>
    </row>
    <row r="10" spans="1:5" ht="18" customHeight="1" x14ac:dyDescent="0.2">
      <c r="A10" s="1" t="s">
        <v>71</v>
      </c>
      <c r="B10" s="2" t="s">
        <v>63</v>
      </c>
      <c r="C10" s="2" t="s">
        <v>94</v>
      </c>
      <c r="D10" s="2">
        <v>10</v>
      </c>
      <c r="E10" s="2">
        <v>4</v>
      </c>
    </row>
    <row r="11" spans="1:5" ht="18" customHeight="1" x14ac:dyDescent="0.2">
      <c r="A11" s="1" t="s">
        <v>72</v>
      </c>
      <c r="B11" s="2" t="s">
        <v>63</v>
      </c>
      <c r="C11" s="2" t="s">
        <v>94</v>
      </c>
      <c r="D11" s="2">
        <v>6</v>
      </c>
      <c r="E11" s="2">
        <v>5</v>
      </c>
    </row>
    <row r="12" spans="1:5" ht="18" customHeight="1" x14ac:dyDescent="0.2">
      <c r="A12" s="1" t="s">
        <v>74</v>
      </c>
      <c r="B12" s="2" t="s">
        <v>63</v>
      </c>
      <c r="C12" s="2" t="s">
        <v>14</v>
      </c>
      <c r="D12" s="2">
        <v>9</v>
      </c>
      <c r="E12" s="2">
        <v>3</v>
      </c>
    </row>
    <row r="13" spans="1:5" ht="18" customHeight="1" x14ac:dyDescent="0.2">
      <c r="A13" s="1" t="s">
        <v>75</v>
      </c>
      <c r="B13" s="2" t="s">
        <v>63</v>
      </c>
      <c r="C13" s="2" t="s">
        <v>17</v>
      </c>
      <c r="D13" s="2">
        <v>9</v>
      </c>
      <c r="E13" s="2" t="s">
        <v>22</v>
      </c>
    </row>
    <row r="14" spans="1:5" ht="18" customHeight="1" x14ac:dyDescent="0.2">
      <c r="A14" s="1" t="s">
        <v>76</v>
      </c>
      <c r="B14" s="2" t="s">
        <v>63</v>
      </c>
      <c r="C14" s="2" t="s">
        <v>17</v>
      </c>
      <c r="D14" s="2">
        <v>1</v>
      </c>
      <c r="E14" s="2" t="s">
        <v>18</v>
      </c>
    </row>
    <row r="15" spans="1:5" ht="18" customHeight="1" x14ac:dyDescent="0.2">
      <c r="A15" s="1" t="s">
        <v>77</v>
      </c>
      <c r="B15" s="2" t="s">
        <v>63</v>
      </c>
      <c r="C15" s="2" t="s">
        <v>94</v>
      </c>
      <c r="D15" s="2">
        <v>10</v>
      </c>
      <c r="E15" s="2">
        <v>4</v>
      </c>
    </row>
    <row r="16" spans="1:5" ht="18" customHeight="1" x14ac:dyDescent="0.2">
      <c r="A16" s="1" t="s">
        <v>78</v>
      </c>
      <c r="B16" s="2" t="s">
        <v>63</v>
      </c>
      <c r="C16" s="2" t="s">
        <v>17</v>
      </c>
      <c r="D16" s="2">
        <v>5</v>
      </c>
      <c r="E16" s="2" t="s">
        <v>79</v>
      </c>
    </row>
    <row r="17" spans="1:5" ht="18" customHeight="1" x14ac:dyDescent="0.2">
      <c r="A17" s="1" t="s">
        <v>80</v>
      </c>
      <c r="B17" s="2" t="s">
        <v>63</v>
      </c>
      <c r="C17" s="2" t="s">
        <v>94</v>
      </c>
      <c r="D17" s="2">
        <v>10</v>
      </c>
      <c r="E17" s="2">
        <v>4</v>
      </c>
    </row>
    <row r="18" spans="1:5" ht="18" customHeight="1" x14ac:dyDescent="0.2">
      <c r="A18" s="1" t="s">
        <v>81</v>
      </c>
      <c r="B18" s="2" t="s">
        <v>63</v>
      </c>
      <c r="C18" s="2" t="s">
        <v>94</v>
      </c>
      <c r="D18" s="2">
        <v>10</v>
      </c>
      <c r="E18" s="2">
        <v>6</v>
      </c>
    </row>
    <row r="19" spans="1:5" ht="18" customHeight="1" x14ac:dyDescent="0.2">
      <c r="A19" s="1" t="s">
        <v>82</v>
      </c>
      <c r="B19" s="2" t="s">
        <v>55</v>
      </c>
      <c r="C19" s="2" t="s">
        <v>17</v>
      </c>
      <c r="D19" s="2">
        <v>11</v>
      </c>
      <c r="E19" s="2" t="s">
        <v>83</v>
      </c>
    </row>
    <row r="20" spans="1:5" ht="18" customHeight="1" x14ac:dyDescent="0.2">
      <c r="A20" s="1" t="s">
        <v>84</v>
      </c>
      <c r="B20" s="2" t="s">
        <v>55</v>
      </c>
      <c r="C20" s="2" t="s">
        <v>17</v>
      </c>
      <c r="D20" s="2">
        <v>5</v>
      </c>
      <c r="E20" s="2" t="s">
        <v>79</v>
      </c>
    </row>
  </sheetData>
  <mergeCells count="5">
    <mergeCell ref="E1:E3"/>
    <mergeCell ref="A1:A3"/>
    <mergeCell ref="B1:B3"/>
    <mergeCell ref="C1:C3"/>
    <mergeCell ref="D1:D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Fledermäuse</vt:lpstr>
      <vt:lpstr>Tabelle3</vt:lpstr>
      <vt:lpstr>Tabelle1!Druckbereich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BfUL</dc:creator>
  <cp:lastModifiedBy>Kittel, Melanie - LfULG</cp:lastModifiedBy>
  <cp:lastPrinted>2023-11-29T06:47:57Z</cp:lastPrinted>
  <dcterms:created xsi:type="dcterms:W3CDTF">2013-07-12T09:28:51Z</dcterms:created>
  <dcterms:modified xsi:type="dcterms:W3CDTF">2024-01-04T12:02:46Z</dcterms:modified>
</cp:coreProperties>
</file>