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/>
  <mc:AlternateContent xmlns:mc="http://schemas.openxmlformats.org/markup-compatibility/2006">
    <mc:Choice Requires="x15">
      <x15ac:absPath xmlns:x15ac="http://schemas.microsoft.com/office/spreadsheetml/2010/11/ac" url="C:\Users\H\Documents\A_LfULG\__________HomeOffice November2020\Nabu-Anfrage\Eric Neuling 2\"/>
    </mc:Choice>
  </mc:AlternateContent>
  <xr:revisionPtr revIDLastSave="0" documentId="13_ncr:1_{BD9BD4A3-7815-4BC3-AA5F-FE419A057EFF}" xr6:coauthVersionLast="45" xr6:coauthVersionMax="45" xr10:uidLastSave="{00000000-0000-0000-0000-000000000000}"/>
  <bookViews>
    <workbookView xWindow="-110" yWindow="-110" windowWidth="25820" windowHeight="14020" tabRatio="533" xr2:uid="{00000000-000D-0000-FFFF-FFFF00000000}"/>
  </bookViews>
  <sheets>
    <sheet name="Tabelle1" sheetId="1" r:id="rId1"/>
  </sheets>
  <definedNames>
    <definedName name="_xlnm._FilterDatabase" localSheetId="0" hidden="1">Tabelle1!$E$15:$CC$78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Y75" i="1" l="1"/>
  <c r="BY76" i="1"/>
  <c r="E78" i="1" l="1"/>
  <c r="E76" i="1"/>
  <c r="E75" i="1"/>
  <c r="E74" i="1"/>
  <c r="F78" i="1"/>
  <c r="F76" i="1"/>
  <c r="F75" i="1"/>
  <c r="F74" i="1"/>
  <c r="G78" i="1"/>
  <c r="G76" i="1"/>
  <c r="G75" i="1"/>
  <c r="G74" i="1"/>
  <c r="H78" i="1"/>
  <c r="H76" i="1"/>
  <c r="H75" i="1"/>
  <c r="H74" i="1"/>
  <c r="I78" i="1"/>
  <c r="I76" i="1"/>
  <c r="I75" i="1"/>
  <c r="I74" i="1"/>
  <c r="J78" i="1"/>
  <c r="J76" i="1"/>
  <c r="J75" i="1"/>
  <c r="J74" i="1"/>
  <c r="K78" i="1"/>
  <c r="K76" i="1"/>
  <c r="K75" i="1"/>
  <c r="K74" i="1"/>
  <c r="L78" i="1"/>
  <c r="L76" i="1"/>
  <c r="L75" i="1"/>
  <c r="L74" i="1"/>
  <c r="M78" i="1"/>
  <c r="M76" i="1"/>
  <c r="M75" i="1"/>
  <c r="M74" i="1"/>
  <c r="N78" i="1"/>
  <c r="N76" i="1"/>
  <c r="N75" i="1"/>
  <c r="N74" i="1"/>
  <c r="O78" i="1"/>
  <c r="O76" i="1"/>
  <c r="O75" i="1"/>
  <c r="O74" i="1"/>
  <c r="P78" i="1"/>
  <c r="P76" i="1"/>
  <c r="P75" i="1"/>
  <c r="P74" i="1"/>
  <c r="Q78" i="1"/>
  <c r="Q76" i="1"/>
  <c r="Q75" i="1"/>
  <c r="Q74" i="1"/>
  <c r="R78" i="1"/>
  <c r="R76" i="1"/>
  <c r="R75" i="1"/>
  <c r="R74" i="1"/>
  <c r="S78" i="1"/>
  <c r="S76" i="1"/>
  <c r="S75" i="1"/>
  <c r="S74" i="1"/>
  <c r="T78" i="1"/>
  <c r="T76" i="1"/>
  <c r="T75" i="1"/>
  <c r="T74" i="1"/>
  <c r="U78" i="1"/>
  <c r="U75" i="1"/>
  <c r="U74" i="1"/>
  <c r="V78" i="1"/>
  <c r="V76" i="1"/>
  <c r="V75" i="1"/>
  <c r="V74" i="1"/>
  <c r="W78" i="1"/>
  <c r="W76" i="1"/>
  <c r="W75" i="1"/>
  <c r="W74" i="1"/>
  <c r="X78" i="1"/>
  <c r="X76" i="1"/>
  <c r="X75" i="1"/>
  <c r="X74" i="1"/>
  <c r="Y78" i="1"/>
  <c r="Y76" i="1"/>
  <c r="Y75" i="1"/>
  <c r="Y74" i="1"/>
  <c r="Z78" i="1"/>
  <c r="Z76" i="1"/>
  <c r="Z75" i="1"/>
  <c r="Z74" i="1"/>
  <c r="AA78" i="1"/>
  <c r="AA76" i="1"/>
  <c r="AA75" i="1"/>
  <c r="AA74" i="1"/>
  <c r="AB78" i="1"/>
  <c r="AB76" i="1"/>
  <c r="AB75" i="1"/>
  <c r="AB74" i="1"/>
  <c r="AC78" i="1"/>
  <c r="AC76" i="1"/>
  <c r="AC75" i="1"/>
  <c r="AC74" i="1"/>
  <c r="AD78" i="1"/>
  <c r="AD76" i="1"/>
  <c r="AD75" i="1"/>
  <c r="AD74" i="1"/>
  <c r="AE78" i="1"/>
  <c r="AE76" i="1"/>
  <c r="AE75" i="1"/>
  <c r="AE74" i="1"/>
  <c r="AF78" i="1"/>
  <c r="AF76" i="1"/>
  <c r="AF75" i="1"/>
  <c r="AF74" i="1"/>
  <c r="AG78" i="1"/>
  <c r="AG76" i="1"/>
  <c r="AG75" i="1"/>
  <c r="AG74" i="1"/>
  <c r="AH78" i="1"/>
  <c r="AH76" i="1"/>
  <c r="AH75" i="1"/>
  <c r="AH74" i="1"/>
  <c r="AI78" i="1"/>
  <c r="AI76" i="1"/>
  <c r="AI75" i="1"/>
  <c r="AI74" i="1"/>
  <c r="AJ78" i="1"/>
  <c r="AJ76" i="1"/>
  <c r="AJ75" i="1"/>
  <c r="AJ74" i="1"/>
  <c r="AK78" i="1"/>
  <c r="AK76" i="1"/>
  <c r="AK75" i="1"/>
  <c r="AK74" i="1"/>
  <c r="AL78" i="1"/>
  <c r="AL76" i="1"/>
  <c r="AL75" i="1"/>
  <c r="AL74" i="1"/>
  <c r="AM78" i="1"/>
  <c r="AM76" i="1"/>
  <c r="AM75" i="1"/>
  <c r="AM74" i="1"/>
  <c r="AN78" i="1"/>
  <c r="AN76" i="1"/>
  <c r="AN75" i="1"/>
  <c r="AN74" i="1"/>
  <c r="AO78" i="1"/>
  <c r="AO76" i="1"/>
  <c r="AO75" i="1"/>
  <c r="AO74" i="1"/>
  <c r="AP78" i="1"/>
  <c r="AP76" i="1"/>
  <c r="AP75" i="1"/>
  <c r="AP74" i="1"/>
  <c r="AQ78" i="1"/>
  <c r="AQ76" i="1"/>
  <c r="AQ75" i="1"/>
  <c r="AQ74" i="1"/>
  <c r="AR78" i="1"/>
  <c r="AR76" i="1"/>
  <c r="AR75" i="1"/>
  <c r="AR74" i="1"/>
  <c r="AS78" i="1"/>
  <c r="AS76" i="1"/>
  <c r="AS75" i="1"/>
  <c r="AS74" i="1"/>
  <c r="AT78" i="1"/>
  <c r="AT76" i="1"/>
  <c r="AT75" i="1"/>
  <c r="AT74" i="1"/>
  <c r="AU78" i="1"/>
  <c r="AU76" i="1"/>
  <c r="AU75" i="1"/>
  <c r="AU74" i="1"/>
  <c r="AV78" i="1"/>
  <c r="AV76" i="1"/>
  <c r="AV75" i="1"/>
  <c r="AV74" i="1"/>
  <c r="AW78" i="1"/>
  <c r="AW76" i="1"/>
  <c r="AW75" i="1"/>
  <c r="AW74" i="1"/>
  <c r="AX78" i="1"/>
  <c r="AX76" i="1"/>
  <c r="AX75" i="1"/>
  <c r="AX74" i="1"/>
  <c r="AY78" i="1"/>
  <c r="AY76" i="1"/>
  <c r="AY75" i="1"/>
  <c r="AY74" i="1"/>
  <c r="AZ78" i="1"/>
  <c r="AZ76" i="1"/>
  <c r="AZ75" i="1"/>
  <c r="AZ74" i="1"/>
  <c r="BA78" i="1"/>
  <c r="BA76" i="1"/>
  <c r="BA75" i="1"/>
  <c r="BA74" i="1"/>
  <c r="BB78" i="1"/>
  <c r="BB76" i="1"/>
  <c r="BB75" i="1"/>
  <c r="BB74" i="1"/>
  <c r="BC78" i="1"/>
  <c r="BC76" i="1"/>
  <c r="BC75" i="1"/>
  <c r="BC74" i="1"/>
  <c r="BD78" i="1"/>
  <c r="BD76" i="1"/>
  <c r="BD75" i="1"/>
  <c r="BD74" i="1"/>
  <c r="BE78" i="1"/>
  <c r="BE76" i="1"/>
  <c r="BE75" i="1"/>
  <c r="BE74" i="1"/>
  <c r="BF78" i="1"/>
  <c r="BF76" i="1"/>
  <c r="BF75" i="1"/>
  <c r="BF74" i="1"/>
  <c r="BG78" i="1"/>
  <c r="BG76" i="1"/>
  <c r="BG75" i="1"/>
  <c r="BG74" i="1"/>
  <c r="BH78" i="1"/>
  <c r="BH76" i="1"/>
  <c r="BH75" i="1"/>
  <c r="BH74" i="1"/>
  <c r="BI78" i="1"/>
  <c r="BI76" i="1"/>
  <c r="BI75" i="1"/>
  <c r="BI74" i="1"/>
  <c r="BJ78" i="1"/>
  <c r="BJ76" i="1"/>
  <c r="BJ75" i="1"/>
  <c r="BJ74" i="1"/>
  <c r="BK78" i="1"/>
  <c r="BK76" i="1"/>
  <c r="BK75" i="1"/>
  <c r="BK74" i="1"/>
  <c r="BL78" i="1"/>
  <c r="BL76" i="1"/>
  <c r="BL75" i="1"/>
  <c r="BL74" i="1"/>
  <c r="BM78" i="1"/>
  <c r="BM76" i="1"/>
  <c r="BM75" i="1"/>
  <c r="BM74" i="1"/>
  <c r="BN78" i="1"/>
  <c r="BN76" i="1"/>
  <c r="BN75" i="1"/>
  <c r="BN74" i="1"/>
  <c r="BO78" i="1"/>
  <c r="BO76" i="1"/>
  <c r="BO75" i="1"/>
  <c r="BO74" i="1"/>
  <c r="BP78" i="1"/>
  <c r="BP76" i="1"/>
  <c r="BP75" i="1"/>
  <c r="BP74" i="1"/>
  <c r="BQ78" i="1"/>
  <c r="BQ76" i="1"/>
  <c r="BQ75" i="1"/>
  <c r="BQ74" i="1"/>
  <c r="BR78" i="1"/>
  <c r="BR76" i="1"/>
  <c r="BR75" i="1"/>
  <c r="BR74" i="1"/>
  <c r="BS78" i="1"/>
  <c r="BS76" i="1"/>
  <c r="BS75" i="1"/>
  <c r="BS74" i="1"/>
  <c r="BT78" i="1"/>
  <c r="BT76" i="1"/>
  <c r="BT75" i="1"/>
  <c r="BT74" i="1"/>
  <c r="BU78" i="1"/>
  <c r="BU76" i="1"/>
  <c r="BU75" i="1"/>
  <c r="BU74" i="1"/>
  <c r="CC78" i="1"/>
  <c r="CC76" i="1"/>
  <c r="CC75" i="1"/>
  <c r="CC74" i="1"/>
  <c r="CB78" i="1"/>
  <c r="CB76" i="1"/>
  <c r="CB75" i="1"/>
  <c r="CB74" i="1"/>
  <c r="CA78" i="1"/>
  <c r="CA76" i="1"/>
  <c r="CA75" i="1"/>
  <c r="CA74" i="1"/>
  <c r="BZ78" i="1"/>
  <c r="BZ76" i="1"/>
  <c r="BZ75" i="1"/>
  <c r="BZ74" i="1"/>
  <c r="BY78" i="1"/>
  <c r="BY74" i="1"/>
  <c r="BX78" i="1"/>
  <c r="BX76" i="1"/>
  <c r="BX75" i="1"/>
  <c r="BX74" i="1"/>
  <c r="BW78" i="1"/>
  <c r="BW76" i="1"/>
  <c r="BW75" i="1"/>
  <c r="BW74" i="1"/>
  <c r="BV78" i="1"/>
  <c r="BV76" i="1"/>
  <c r="BV75" i="1"/>
  <c r="BV74" i="1"/>
</calcChain>
</file>

<file path=xl/sharedStrings.xml><?xml version="1.0" encoding="utf-8"?>
<sst xmlns="http://schemas.openxmlformats.org/spreadsheetml/2006/main" count="1638" uniqueCount="432">
  <si>
    <t>Goitzsche und Paupitzscher See</t>
  </si>
  <si>
    <t>DE 4439 - 451</t>
  </si>
  <si>
    <t xml:space="preserve">4/2006, S. 253 </t>
  </si>
  <si>
    <t>Kämmereiforst und Leineaue</t>
  </si>
  <si>
    <t>DE 4440 - 451</t>
  </si>
  <si>
    <t xml:space="preserve">4/2006, S. 254 </t>
  </si>
  <si>
    <t>DE 4439 - 452</t>
  </si>
  <si>
    <t xml:space="preserve">4/2006, S. 256 </t>
  </si>
  <si>
    <t>Leipziger Auwald</t>
  </si>
  <si>
    <t>DE 4639 - 451</t>
  </si>
  <si>
    <t>Laubwaldgebiete östlich Leipzig</t>
  </si>
  <si>
    <t>DE 4641 - 451</t>
  </si>
  <si>
    <t xml:space="preserve">4/2006, S. 260 </t>
  </si>
  <si>
    <t>Rückhaltebecken Stöhna</t>
  </si>
  <si>
    <t>DE 4740 - 451</t>
  </si>
  <si>
    <t xml:space="preserve">4/2006, S. 261 </t>
  </si>
  <si>
    <t>Elsteraue bei Groitzsch</t>
  </si>
  <si>
    <t>DE 4739 - 451</t>
  </si>
  <si>
    <t xml:space="preserve">4/2006, S. 263 </t>
  </si>
  <si>
    <t>DE 4739 - 452</t>
  </si>
  <si>
    <t xml:space="preserve">4/2006, S. 264 </t>
  </si>
  <si>
    <t>DE 4940 - 451</t>
  </si>
  <si>
    <t xml:space="preserve">4/2006, S. 266 </t>
  </si>
  <si>
    <t>Lobstädter Lachen</t>
  </si>
  <si>
    <t>DE 4840 - 451</t>
  </si>
  <si>
    <t xml:space="preserve">4/2006, S. 267 </t>
  </si>
  <si>
    <t>Speicherbecken Borna und Teichgebiet Haselbach</t>
  </si>
  <si>
    <t>DE 4840 - 452</t>
  </si>
  <si>
    <t xml:space="preserve">4/2006, S. 268 </t>
  </si>
  <si>
    <t>DE 4841 - 451</t>
  </si>
  <si>
    <t xml:space="preserve">4/2006, S. 270 </t>
  </si>
  <si>
    <t>Eschefelder Teiche</t>
  </si>
  <si>
    <t>DE 4941 - 451</t>
  </si>
  <si>
    <t xml:space="preserve">4/2006, S. 271 </t>
  </si>
  <si>
    <t>Kohrener Land</t>
  </si>
  <si>
    <t>DE 4941 - 452</t>
  </si>
  <si>
    <t xml:space="preserve">4/2006, S. 273 </t>
  </si>
  <si>
    <t>Vereinigte Mulde</t>
  </si>
  <si>
    <t>DE 4340 - 451</t>
  </si>
  <si>
    <t xml:space="preserve">4/2006, S. 274 </t>
  </si>
  <si>
    <t>Dübener Heide</t>
  </si>
  <si>
    <t>DE 4342 - 451</t>
  </si>
  <si>
    <t xml:space="preserve">4/2006, S. 277 </t>
  </si>
  <si>
    <t>Dahlener Heide</t>
  </si>
  <si>
    <t>DE 4543 - 451</t>
  </si>
  <si>
    <t xml:space="preserve">4/2006, S. 279 </t>
  </si>
  <si>
    <t>Spitzberg Wurzen</t>
  </si>
  <si>
    <t>DE 4542 - 451</t>
  </si>
  <si>
    <t xml:space="preserve">4/2006, S. 280 </t>
  </si>
  <si>
    <t>Wermsdorfer Teich- und Waldgebiet</t>
  </si>
  <si>
    <t>DE 4642 - 451</t>
  </si>
  <si>
    <t>4/2006, S. 282</t>
  </si>
  <si>
    <t>Täler in Mittelsachsen</t>
  </si>
  <si>
    <t>DE 4842 - 451</t>
  </si>
  <si>
    <t xml:space="preserve">51/2006, S. 1151 </t>
  </si>
  <si>
    <t>Elbaue und Teichgebiete bei Torgau</t>
  </si>
  <si>
    <t>DE 4342 - 452</t>
  </si>
  <si>
    <t xml:space="preserve">4/2006, S. 284 </t>
  </si>
  <si>
    <t>Elbtal zwischen Schöna und Mühlberg</t>
  </si>
  <si>
    <t>DE 4545 - 452</t>
  </si>
  <si>
    <t xml:space="preserve">4/2006, S. 213 </t>
  </si>
  <si>
    <t>Linkselbische Bachtäler</t>
  </si>
  <si>
    <t>DE 4645 - 451</t>
  </si>
  <si>
    <t xml:space="preserve">51/2006, S. 1158 </t>
  </si>
  <si>
    <t>Gohrischheide</t>
  </si>
  <si>
    <t>DE 4545 - 451</t>
  </si>
  <si>
    <t xml:space="preserve">4/2006, S. 217 </t>
  </si>
  <si>
    <t>Unteres Rödertal</t>
  </si>
  <si>
    <t>DE 4546 - 451</t>
  </si>
  <si>
    <t xml:space="preserve">4/2006, S. 246 </t>
  </si>
  <si>
    <t>Seußlitzer Elbhügelland und Golk</t>
  </si>
  <si>
    <t>DE 4746 - 451</t>
  </si>
  <si>
    <t xml:space="preserve">4/2006, S. 232 </t>
  </si>
  <si>
    <t>Mittleres Rödertal</t>
  </si>
  <si>
    <t>DE 4647 - 451</t>
  </si>
  <si>
    <t xml:space="preserve">4/2006, S. 225 </t>
  </si>
  <si>
    <t>Teiche bei Zschorna</t>
  </si>
  <si>
    <t>DE 4648 - 452</t>
  </si>
  <si>
    <t xml:space="preserve">4/2006, S. 238 </t>
  </si>
  <si>
    <t>DE 4747 - 451</t>
  </si>
  <si>
    <t xml:space="preserve">4/2006, S. 226 </t>
  </si>
  <si>
    <t>Laußnitzer Heide</t>
  </si>
  <si>
    <t>DE 4748 - 451</t>
  </si>
  <si>
    <t xml:space="preserve">4/2006, S. 222 </t>
  </si>
  <si>
    <t>DE 4648 - 451</t>
  </si>
  <si>
    <t>Teiche nordwestlich Kamenz</t>
  </si>
  <si>
    <t>DE 4649 - 451</t>
  </si>
  <si>
    <t xml:space="preserve">4/2006, S. 239 </t>
  </si>
  <si>
    <t>Teichgebiet Biehla-Weißig</t>
  </si>
  <si>
    <t>DE 4650 - 451</t>
  </si>
  <si>
    <t xml:space="preserve">4/2006, S. 244 </t>
  </si>
  <si>
    <t>Jeßnitz und Thury</t>
  </si>
  <si>
    <t>DE 4650 - 452</t>
  </si>
  <si>
    <t xml:space="preserve">4/2006, S. 220 </t>
  </si>
  <si>
    <t>Doberschützer Wasser</t>
  </si>
  <si>
    <t>DE 4651 - 451</t>
  </si>
  <si>
    <t xml:space="preserve">4/2006, S. 209 </t>
  </si>
  <si>
    <t>Teiche zwischen Neschwitz und Lomske</t>
  </si>
  <si>
    <t>DE 4752 - 451</t>
  </si>
  <si>
    <t xml:space="preserve">4/2006, S. 242 </t>
  </si>
  <si>
    <t>Spreeniederung Malschwitz</t>
  </si>
  <si>
    <t>DE 4752 - 452</t>
  </si>
  <si>
    <t xml:space="preserve">4/2006, S. 235 </t>
  </si>
  <si>
    <t>Feldgebiete in der östlichen Oberlausitz</t>
  </si>
  <si>
    <t>DE 4753 - 451</t>
  </si>
  <si>
    <t xml:space="preserve">35/2006, S. 778 </t>
  </si>
  <si>
    <t>Dubringer Moor</t>
  </si>
  <si>
    <t>DE 4550 - 451</t>
  </si>
  <si>
    <t xml:space="preserve">4/2006, S. 212 </t>
  </si>
  <si>
    <t>DE 4450 - 451</t>
  </si>
  <si>
    <t xml:space="preserve">35/2006, S. 782 </t>
  </si>
  <si>
    <t>Spannteich Knappenrode</t>
  </si>
  <si>
    <t>DE 4551 - 451</t>
  </si>
  <si>
    <t xml:space="preserve">4/2006, S. 234 </t>
  </si>
  <si>
    <t>DE 4552 - 451</t>
  </si>
  <si>
    <t>Muskauer und Neustädter Heide</t>
  </si>
  <si>
    <t>DE 4552 - 452</t>
  </si>
  <si>
    <t xml:space="preserve">4/2006, S. 228 </t>
  </si>
  <si>
    <t>Teichgebiete Niederspree-Hammerstadt</t>
  </si>
  <si>
    <t>DE 4554 - 451</t>
  </si>
  <si>
    <t xml:space="preserve">4/2006, S. 245 </t>
  </si>
  <si>
    <t>Neißetal</t>
  </si>
  <si>
    <t>DE 4454 - 451</t>
  </si>
  <si>
    <t xml:space="preserve">4/2006, S. 229 </t>
  </si>
  <si>
    <t>Doras Ruh</t>
  </si>
  <si>
    <t>DE 4654 - 451</t>
  </si>
  <si>
    <t xml:space="preserve">4/2006, S. 210 </t>
  </si>
  <si>
    <t>Talsperre Quitzdorf</t>
  </si>
  <si>
    <t>DE 4754 - 451</t>
  </si>
  <si>
    <t xml:space="preserve">4/2006, S. 236 </t>
  </si>
  <si>
    <t>Teiche und Wälder um Mückenhain</t>
  </si>
  <si>
    <t>DE 4655 - 451</t>
  </si>
  <si>
    <t xml:space="preserve">4/2006, S. 241 </t>
  </si>
  <si>
    <t>Zittauer Gebirge</t>
  </si>
  <si>
    <t>DE 5153 - 451</t>
  </si>
  <si>
    <t xml:space="preserve">4/2006, S. 251 </t>
  </si>
  <si>
    <t>Hohwald und Valtenberg</t>
  </si>
  <si>
    <t>DE 4951 - 451</t>
  </si>
  <si>
    <t xml:space="preserve">4/2006, S. 219 </t>
  </si>
  <si>
    <t>DE 5050 - 451</t>
  </si>
  <si>
    <t>Linkselbische Fels- und Waldgebiete</t>
  </si>
  <si>
    <t>DE 5050 - 452</t>
  </si>
  <si>
    <t xml:space="preserve">4/2006, S. 224 </t>
  </si>
  <si>
    <t>DE 5048 - 451</t>
  </si>
  <si>
    <t xml:space="preserve">4/2006, S. 231 </t>
  </si>
  <si>
    <t>Fürstenau</t>
  </si>
  <si>
    <t>DE 5248 - 451</t>
  </si>
  <si>
    <t xml:space="preserve">4/2006, S. 215 </t>
  </si>
  <si>
    <t>Weicholdswald</t>
  </si>
  <si>
    <t>DE 5148 - 451</t>
  </si>
  <si>
    <t xml:space="preserve">4/2006, S. 248 </t>
  </si>
  <si>
    <t>Geisingberg und Geisingwiesen</t>
  </si>
  <si>
    <t>DE 5248 - 452</t>
  </si>
  <si>
    <t xml:space="preserve">4/2006, S. 216 </t>
  </si>
  <si>
    <t>Kahleberg und Lugsteingebiet</t>
  </si>
  <si>
    <t>DE 5248 - 453</t>
  </si>
  <si>
    <t xml:space="preserve">4/2006, S. 221 </t>
  </si>
  <si>
    <t>Weißeritztäler</t>
  </si>
  <si>
    <t>DE 5047 - 451</t>
  </si>
  <si>
    <t xml:space="preserve">4/2006. S. 249 </t>
  </si>
  <si>
    <t>Waldgebiete bei Holzhau</t>
  </si>
  <si>
    <t>DE 5247 - 451</t>
  </si>
  <si>
    <t xml:space="preserve">4/2006, S. 202 </t>
  </si>
  <si>
    <t>Erzgebirgskamm bei Deutscheinsiedel</t>
  </si>
  <si>
    <t>DE 5247 - 452</t>
  </si>
  <si>
    <t xml:space="preserve">4/2006, S. 188 </t>
  </si>
  <si>
    <t>DE 5145 - 451</t>
  </si>
  <si>
    <t xml:space="preserve">4/2006, S. 195 </t>
  </si>
  <si>
    <t>Wälder bei Olbernhau</t>
  </si>
  <si>
    <t>DE 5345 - 451</t>
  </si>
  <si>
    <t xml:space="preserve">4/2006. S. 201 </t>
  </si>
  <si>
    <t>Flöhatal</t>
  </si>
  <si>
    <t>DE 5144 - 451</t>
  </si>
  <si>
    <t xml:space="preserve">4/2006, S. 192 </t>
  </si>
  <si>
    <t>Zschopautal</t>
  </si>
  <si>
    <t>DE 5244 - 451</t>
  </si>
  <si>
    <t xml:space="preserve">4/2006, S. 207 </t>
  </si>
  <si>
    <t>Erzgebirgskamm bei Satzung</t>
  </si>
  <si>
    <t>DE 5345 - 452</t>
  </si>
  <si>
    <t xml:space="preserve">4/2006, S. 189 </t>
  </si>
  <si>
    <t>DE 5344 - 451</t>
  </si>
  <si>
    <t xml:space="preserve">4/2006. S. 198 </t>
  </si>
  <si>
    <t>Fichtelberggebiet</t>
  </si>
  <si>
    <t>DE 5543 - 451</t>
  </si>
  <si>
    <t xml:space="preserve">4/2006, S. 190 </t>
  </si>
  <si>
    <t>Geyersche Platte</t>
  </si>
  <si>
    <t>DE 5343 - 451</t>
  </si>
  <si>
    <t xml:space="preserve">4/2006, S. 193 </t>
  </si>
  <si>
    <t>Limbacher Teiche</t>
  </si>
  <si>
    <t>DE 5142 - 451</t>
  </si>
  <si>
    <t xml:space="preserve">4/2006, S. 197 </t>
  </si>
  <si>
    <t>Tal der Zwickauer Mulde</t>
  </si>
  <si>
    <t>DE 4842 - 452</t>
  </si>
  <si>
    <t xml:space="preserve">40/2006, S. 884 </t>
  </si>
  <si>
    <t>Westerzgebirge</t>
  </si>
  <si>
    <t>DE 5441 - 451</t>
  </si>
  <si>
    <t xml:space="preserve">4/2006, S. 205 </t>
  </si>
  <si>
    <t>Elstergebirge</t>
  </si>
  <si>
    <t>DE 5640 - 451</t>
  </si>
  <si>
    <t xml:space="preserve">4/2006, S. 185 </t>
  </si>
  <si>
    <t>Elstersteilhänge nördlich Plauen</t>
  </si>
  <si>
    <t>DE 5338 - 451</t>
  </si>
  <si>
    <t xml:space="preserve">4/2006, S. 186 </t>
  </si>
  <si>
    <t>Weidenteich und Syrau-Kauschwitzer Heide</t>
  </si>
  <si>
    <t>DE 5438 - 451</t>
  </si>
  <si>
    <t xml:space="preserve">4/2006, S. 204 </t>
  </si>
  <si>
    <t>Vogtländische Pöhle und Täler</t>
  </si>
  <si>
    <t>DE 5537 - 451</t>
  </si>
  <si>
    <t xml:space="preserve">4/2006, S. 200 </t>
  </si>
  <si>
    <t>Grünes Band</t>
  </si>
  <si>
    <t>DE 5537 - 452</t>
  </si>
  <si>
    <t xml:space="preserve">4/2006, S. 196 </t>
  </si>
  <si>
    <t>Wisentatal bei Mühltroff</t>
  </si>
  <si>
    <t>DE 5437 - 451</t>
  </si>
  <si>
    <t xml:space="preserve">4/2006, S. 206 </t>
  </si>
  <si>
    <t>Tetrao urogallus</t>
  </si>
  <si>
    <t>Auerhuhn</t>
  </si>
  <si>
    <t>http://www.artensteckbrief.de/?ID_Art=293&amp;BL=20012</t>
  </si>
  <si>
    <t>Falco subbuteo</t>
  </si>
  <si>
    <t>Baumfalke</t>
  </si>
  <si>
    <t>http://www.artensteckbrief.de/?ID_Art=287&amp;BL=20012</t>
  </si>
  <si>
    <t>Gallinago gallinago</t>
  </si>
  <si>
    <t>Bekassine</t>
  </si>
  <si>
    <t>http://www.artensteckbrief.de/?ID_Art=336&amp;BL=20012</t>
  </si>
  <si>
    <t>Tetrao tetrix</t>
  </si>
  <si>
    <t>Birkhuhn</t>
  </si>
  <si>
    <t>http://www.artensteckbrief.de/?ID_Art=292&amp;BL=20012</t>
  </si>
  <si>
    <t>Luscinia svecica</t>
  </si>
  <si>
    <t>Blaukehlchen</t>
  </si>
  <si>
    <t>http://www.artensteckbrief.de/?ID_Art=449&amp;BL=20012</t>
  </si>
  <si>
    <t>Anthus campestris</t>
  </si>
  <si>
    <t>Brachpieper</t>
  </si>
  <si>
    <t>http://www.artensteckbrief.de/?ID_Art=431&amp;BL=20012</t>
  </si>
  <si>
    <t>Alcedo atthis</t>
  </si>
  <si>
    <t>Eisvogel</t>
  </si>
  <si>
    <t>http://www.artensteckbrief.de/?ID_Art=407&amp;BL=20012</t>
  </si>
  <si>
    <t>Pandion haliaetus</t>
  </si>
  <si>
    <t>Fischadler</t>
  </si>
  <si>
    <t>http://www.artensteckbrief.de/?ID_Art=282&amp;BL=20012</t>
  </si>
  <si>
    <t>Sterna hirundo</t>
  </si>
  <si>
    <t>Flussseeschwalbe</t>
  </si>
  <si>
    <t>http://www.artensteckbrief.de/?ID_Art=374&amp;BL=20012</t>
  </si>
  <si>
    <t>Actitis hypoleucos</t>
  </si>
  <si>
    <t>Flussuferläufer</t>
  </si>
  <si>
    <t>http://www.artensteckbrief.de/?ID_Art=351&amp;BL=20012</t>
  </si>
  <si>
    <t>Miliaria calandra</t>
  </si>
  <si>
    <t>Grauammer</t>
  </si>
  <si>
    <t>http://www.artensteckbrief.de/?ID_Art=564&amp;BL=20012</t>
  </si>
  <si>
    <t>Picus canus</t>
  </si>
  <si>
    <t>Grauspecht</t>
  </si>
  <si>
    <t>http://www.artensteckbrief.de/?ID_Art=412&amp;BL=20012</t>
  </si>
  <si>
    <t>Numenius arquata</t>
  </si>
  <si>
    <t>Großer Brachvogel</t>
  </si>
  <si>
    <t>http://www.artensteckbrief.de/?ID_Art=343&amp;BL=20012</t>
  </si>
  <si>
    <t>Ficedula albicollis</t>
  </si>
  <si>
    <t>Halsbandschnäpper</t>
  </si>
  <si>
    <t>http://www.artensteckbrief.de/?ID_Art=496&amp;BL=20012</t>
  </si>
  <si>
    <t>Lullula arborea</t>
  </si>
  <si>
    <t>Heidelerche</t>
  </si>
  <si>
    <t>http://www.artensteckbrief.de/?ID_Art=423&amp;BL=20012</t>
  </si>
  <si>
    <t>Vanellus vanellus</t>
  </si>
  <si>
    <t>Kiebitz</t>
  </si>
  <si>
    <t>http://www.artensteckbrief.de/?ID_Art=323&amp;BL=20012</t>
  </si>
  <si>
    <t>Porzana parva</t>
  </si>
  <si>
    <t>Kleinralle (Kleines Sumpfhuhn)</t>
  </si>
  <si>
    <t>http://www.artensteckbrief.de/?ID_Art=299&amp;BL=20012</t>
  </si>
  <si>
    <t>Anas querquedula</t>
  </si>
  <si>
    <t>Knäkente</t>
  </si>
  <si>
    <t>http://www.artensteckbrief.de/?ID_Art=240&amp;BL=20012</t>
  </si>
  <si>
    <t>Circus cyaneus</t>
  </si>
  <si>
    <t>Kornweihe</t>
  </si>
  <si>
    <t>http://www.artensteckbrief.de/?ID_Art=269&amp;BL=20012</t>
  </si>
  <si>
    <t>Grus grus</t>
  </si>
  <si>
    <t>Kranich</t>
  </si>
  <si>
    <t>http://www.artensteckbrief.de/?ID_Art=304&amp;BL=20012</t>
  </si>
  <si>
    <t>Anas clypeata</t>
  </si>
  <si>
    <t>Löffelente</t>
  </si>
  <si>
    <t>http://www.artensteckbrief.de/?ID_Art=241&amp;BL=20012</t>
  </si>
  <si>
    <t>Dendrocopos medius</t>
  </si>
  <si>
    <t>Mittelspecht</t>
  </si>
  <si>
    <t>http://www.artensteckbrief.de/?ID_Art=417&amp;BL=20012</t>
  </si>
  <si>
    <t>Aythya nyroca</t>
  </si>
  <si>
    <t>Moorente</t>
  </si>
  <si>
    <t>http://www.artensteckbrief.de/?ID_Art=244&amp;BL=20012</t>
  </si>
  <si>
    <t>Lanius collurio</t>
  </si>
  <si>
    <t>Neuntöter</t>
  </si>
  <si>
    <t>http://www.artensteckbrief.de/?ID_Art=514&amp;BL=20012</t>
  </si>
  <si>
    <t>Emberiza hortulana</t>
  </si>
  <si>
    <t>Ortolan</t>
  </si>
  <si>
    <t>Ardea purpurea</t>
  </si>
  <si>
    <t>Purpurreiher</t>
  </si>
  <si>
    <t>http://www.artensteckbrief.de/?ID_Art=207&amp;BL=20012</t>
  </si>
  <si>
    <t>Lanius excubitor</t>
  </si>
  <si>
    <t>Raubwürger</t>
  </si>
  <si>
    <t>http://www.artensteckbrief.de/?ID_Art=516&amp;BL=20012</t>
  </si>
  <si>
    <t>Aegolius funereus</t>
  </si>
  <si>
    <t>Rauhfußkauz</t>
  </si>
  <si>
    <t>http://www.artensteckbrief.de/?ID_Art=403&amp;BL=20012</t>
  </si>
  <si>
    <t>Botaurus stellaris</t>
  </si>
  <si>
    <t>Rohrdommel</t>
  </si>
  <si>
    <t>http://www.artensteckbrief.de/?ID_Art=199&amp;BL=20012</t>
  </si>
  <si>
    <t>Circus aeruginosus</t>
  </si>
  <si>
    <t>Rohrweihe</t>
  </si>
  <si>
    <t>http://www.artensteckbrief.de/?ID_Art=268&amp;BL=20012</t>
  </si>
  <si>
    <t>Podiceps grisegena</t>
  </si>
  <si>
    <t>Rothalstaucher</t>
  </si>
  <si>
    <t>http://www.artensteckbrief.de/?ID_Art=189&amp;BL=20012</t>
  </si>
  <si>
    <t>Milvus milvus</t>
  </si>
  <si>
    <t>Rotmilan</t>
  </si>
  <si>
    <t>http://www.artensteckbrief.de/?ID_Art=262&amp;BL=20012</t>
  </si>
  <si>
    <t>Tringa totanus</t>
  </si>
  <si>
    <t>Rotschenkel</t>
  </si>
  <si>
    <t>http://www.artensteckbrief.de/?ID_Art=345&amp;BL=20012</t>
  </si>
  <si>
    <t>Acrocephalus schoenobaenus</t>
  </si>
  <si>
    <t>Schilfrohrsänger</t>
  </si>
  <si>
    <t>http://www.artensteckbrief.de/?ID_Art=473&amp;BL=20012</t>
  </si>
  <si>
    <t>Podiceps nigricollis</t>
  </si>
  <si>
    <t>Schwarzhalstaucher</t>
  </si>
  <si>
    <t>http://www.artensteckbrief.de/?ID_Art=191&amp;BL=20012</t>
  </si>
  <si>
    <t>Larus melanocephalus</t>
  </si>
  <si>
    <t>Schwarzkopfmöwe</t>
  </si>
  <si>
    <t>http://www.artensteckbrief.de/?ID_Art=359&amp;BL=20012</t>
  </si>
  <si>
    <t>Milvus migrans</t>
  </si>
  <si>
    <t>Schwarzmilan</t>
  </si>
  <si>
    <t>http://www.artensteckbrief.de/?ID_Art=261&amp;BL=20012</t>
  </si>
  <si>
    <t>Dryocopus martius</t>
  </si>
  <si>
    <t>Schwarzspecht</t>
  </si>
  <si>
    <t>http://www.artensteckbrief.de/?ID_Art=414&amp;BL=20012</t>
  </si>
  <si>
    <t>Ciconia nigra</t>
  </si>
  <si>
    <t>Schwarzstorch</t>
  </si>
  <si>
    <t>http://www.artensteckbrief.de/?ID_Art=208&amp;BL=20012</t>
  </si>
  <si>
    <t>Haliaeetus albicilla</t>
  </si>
  <si>
    <t>Seeadler</t>
  </si>
  <si>
    <t>http://www.artensteckbrief.de/?ID_Art=263&amp;BL=20012</t>
  </si>
  <si>
    <t>Cygnus cygnus</t>
  </si>
  <si>
    <t>Singschwan</t>
  </si>
  <si>
    <t>http://www.artensteckbrief.de/?ID_Art=215&amp;BL=20012</t>
  </si>
  <si>
    <t>Sylvia nisoria</t>
  </si>
  <si>
    <t>Sperbergrasmücke</t>
  </si>
  <si>
    <t>http://www.artensteckbrief.de/?ID_Art=480&amp;BL=20012</t>
  </si>
  <si>
    <t>Glaucidium passerinum</t>
  </si>
  <si>
    <t>Sperlingskauz</t>
  </si>
  <si>
    <t>http://www.artensteckbrief.de/?ID_Art=397&amp;BL=20012</t>
  </si>
  <si>
    <t>Oenanthe oenanthe</t>
  </si>
  <si>
    <t>Steinschmätzer</t>
  </si>
  <si>
    <t>http://www.artensteckbrief.de/?ID_Art=456&amp;BL=20012</t>
  </si>
  <si>
    <t>Himantopus himantopus</t>
  </si>
  <si>
    <t>Stelzenläufer</t>
  </si>
  <si>
    <t>http://www.artensteckbrief.de/?ID_Art=309&amp;BL=20012</t>
  </si>
  <si>
    <t>Asio flammeus</t>
  </si>
  <si>
    <t>Sumpfohreule</t>
  </si>
  <si>
    <t xml:space="preserve">http://www.artensteckbrief.de/?ID_Art=402&amp;BL=20012 </t>
  </si>
  <si>
    <t>Porzana porzana</t>
  </si>
  <si>
    <t>Tüpfelralle (Tüpfelsumpfhuhn)</t>
  </si>
  <si>
    <t>http://www.artensteckbrief.de/?ID_Art=298&amp;BL=20012</t>
  </si>
  <si>
    <t>Bubo bubo</t>
  </si>
  <si>
    <t>Uhu</t>
  </si>
  <si>
    <t>http://www.artensteckbrief.de/?ID_Art=394&amp;BL=20012</t>
  </si>
  <si>
    <t>Crex crex</t>
  </si>
  <si>
    <t>Wachtelkönig (Wiesenralle)</t>
  </si>
  <si>
    <t>http://www.artensteckbrief.de/?ID_Art=301&amp;BL=20012</t>
  </si>
  <si>
    <t>Falco peregrinus</t>
  </si>
  <si>
    <t>Wanderfalke</t>
  </si>
  <si>
    <t>http://www.artensteckbrief.de/?ID_Art=290&amp;BL=20012</t>
  </si>
  <si>
    <t>Ciconia ciconia</t>
  </si>
  <si>
    <t>Weißstorch</t>
  </si>
  <si>
    <t>http://www.artensteckbrief.de/?ID_Art=209&amp;BL=20012</t>
  </si>
  <si>
    <t>Jynx torquilla</t>
  </si>
  <si>
    <t>Wendehals</t>
  </si>
  <si>
    <t>http://www.artensteckbrief.de/?ID_Art=411&amp;BL=20012</t>
  </si>
  <si>
    <t>Pernis apivorus</t>
  </si>
  <si>
    <t>Wespenbussard</t>
  </si>
  <si>
    <t>http://www.artensteckbrief.de/?ID_Art=259&amp;BL=20012</t>
  </si>
  <si>
    <t>Upupa epops</t>
  </si>
  <si>
    <t>Wiedehopf</t>
  </si>
  <si>
    <t>http://www.artensteckbrief.de/?ID_Art=410&amp;BL=20012</t>
  </si>
  <si>
    <t>Circus pygargus</t>
  </si>
  <si>
    <t>Wiesenweihe</t>
  </si>
  <si>
    <t>http://www.artensteckbrief.de/?ID_Art=271&amp;BL=20012</t>
  </si>
  <si>
    <t>Caprimulgus europaeus</t>
  </si>
  <si>
    <t>Ziegenmelker</t>
  </si>
  <si>
    <t>http://www.artensteckbrief.de/?ID_Art=404&amp;BL=20012</t>
  </si>
  <si>
    <t>Ixobrychus minutus</t>
  </si>
  <si>
    <t>Zwergdommel</t>
  </si>
  <si>
    <t>http://www.artensteckbrief.de/?ID_Art=200&amp;BL=20012</t>
  </si>
  <si>
    <t>Ficedula parva</t>
  </si>
  <si>
    <t>Zwergschnäpper</t>
  </si>
  <si>
    <t>http://www.artensteckbrief.de/?ID_Art=495&amp;BL=20012</t>
  </si>
  <si>
    <t>gelistet</t>
  </si>
  <si>
    <t>gelistet (TOP)</t>
  </si>
  <si>
    <t>gelistet (MR)</t>
  </si>
  <si>
    <t>gelistet (RA)</t>
  </si>
  <si>
    <t>gelistet (V)</t>
  </si>
  <si>
    <t>Anzahl TOP-Arten</t>
  </si>
  <si>
    <t>Agrarraum und Bergbaufolge-landschaft bei Delitzsch</t>
  </si>
  <si>
    <t>Bergbaufolge-landschaft Werben</t>
  </si>
  <si>
    <t>Bergbaufolge-landschaft Haselbach</t>
  </si>
  <si>
    <t>Bergbaufolge-landschaft Bockwitz</t>
  </si>
  <si>
    <t>Moritzburger Kleinkuppen-landschaft</t>
  </si>
  <si>
    <t>Bergbaufolge-landschaft bei Hoyerswerda</t>
  </si>
  <si>
    <t>Osterzgebirgs-täler</t>
  </si>
  <si>
    <t>Mittelgebirgs-landschaft östlich Annaberg</t>
  </si>
  <si>
    <t>gelistet (MR+RA)</t>
  </si>
  <si>
    <t>https://www.natur.sachsen.de/artensteckbriefe-21889.html</t>
  </si>
  <si>
    <t>landesinterne Nummer</t>
  </si>
  <si>
    <t>Gesamtzahl gelisteter Brutvogel-Arten</t>
  </si>
  <si>
    <t>https://www.revosax.sachsen.de/vorschrift/12636-Grundschutzverordnung-Sachsen-fuer-Vogelschutzgebiete</t>
  </si>
  <si>
    <t>https://www.revosax.sachsen.de/vorschrift/12636-Grundschutzverordnung-Sachsen-fuer-Vogelschutzgebiete#x4</t>
  </si>
  <si>
    <t>Link zur SPA-Sammelverordnung</t>
  </si>
  <si>
    <t>Link zur Anlage der SPA-Sammelverordnung mit den Links zu den inhaltlich fortgeltenden Einzelverordnungen</t>
  </si>
  <si>
    <t>EU-Meldenummer</t>
  </si>
  <si>
    <t>Name des SPA</t>
  </si>
  <si>
    <r>
      <t>Link zu den einzelnen SPA-Verordnungen</t>
    </r>
    <r>
      <rPr>
        <b/>
        <sz val="18"/>
        <color theme="1"/>
        <rFont val="Arial"/>
        <family val="2"/>
      </rPr>
      <t>*</t>
    </r>
  </si>
  <si>
    <r>
      <t xml:space="preserve">Sächs. Amtsblatt Nr. 43 vom 24.10.1996, S. 1001 </t>
    </r>
    <r>
      <rPr>
        <u/>
        <sz val="14"/>
        <color theme="1"/>
        <rFont val="Arial"/>
        <family val="2"/>
      </rPr>
      <t>**</t>
    </r>
    <r>
      <rPr>
        <u/>
        <sz val="10"/>
        <color theme="1"/>
        <rFont val="Arial"/>
        <family val="2"/>
      </rPr>
      <t xml:space="preserve"> </t>
    </r>
  </si>
  <si>
    <r>
      <t xml:space="preserve">SächsGVBl. 1/1998, S. 27 </t>
    </r>
    <r>
      <rPr>
        <u/>
        <sz val="14"/>
        <color theme="10"/>
        <rFont val="Arial"/>
        <family val="2"/>
      </rPr>
      <t xml:space="preserve">** </t>
    </r>
  </si>
  <si>
    <r>
      <t xml:space="preserve">SächsGVBl. 1999 Nr. 18/ S. 537 </t>
    </r>
    <r>
      <rPr>
        <u/>
        <sz val="14"/>
        <color theme="10"/>
        <rFont val="Arial"/>
        <family val="2"/>
      </rPr>
      <t xml:space="preserve">** </t>
    </r>
  </si>
  <si>
    <t>Großhartmannsdorfer Großteich</t>
  </si>
  <si>
    <t>Anzahl Arten "Vorkommen nachgewiesen" V</t>
  </si>
  <si>
    <t>Anzahl Arten "Räumliche Ausgewogenheit" RA</t>
  </si>
  <si>
    <t>Anzahl Arten "Mindestrepräsentanz" MR</t>
  </si>
  <si>
    <r>
      <rPr>
        <b/>
        <sz val="14"/>
        <color theme="1"/>
        <rFont val="Arial"/>
        <family val="2"/>
      </rPr>
      <t xml:space="preserve">* </t>
    </r>
    <r>
      <rPr>
        <sz val="11"/>
        <color theme="1"/>
        <rFont val="Arial"/>
        <family val="2"/>
      </rPr>
      <t xml:space="preserve">Am 26. November 2012 wurden die einzelnen SPA-Verordnungen aus dem Jahr 2006 zu einer Sammelverordnung zusammengefasst (In-Kraft-Treten am 20. Dezember 2012). Die »Verordnung der Landesdirektion Sachsen zur Bestimmung von Europäischen Vogelschutzgebieten« (Sammelverordnung für die SPA vom 26. November 2012) setzt in § 3 die bisherigen SPA-Verordnungen als eigenständige Verordnungen zwar außer Kraft, gleichzeitig bestimmt § 1, dass die Vorschriften der bisherigen SPA-Schutzverordnungen einschließlich der Anlagen als Inhalt der Sammelverordnung fortgelten. Da somit die Inhalte der bisherigen SPA-Schutzverordnungen weiterhin gültig sind und die Sammelverordnungen keine fachinhaltlichen Regelungen treffen, </t>
    </r>
    <r>
      <rPr>
        <b/>
        <sz val="11"/>
        <color theme="1"/>
        <rFont val="Arial"/>
        <family val="2"/>
      </rPr>
      <t>kann (und muss) in der Verwaltungs- und Planungspraxis weiterhin allein mit den bisherigen SPA-Schutzverordnungen gearbeitet werden</t>
    </r>
    <r>
      <rPr>
        <sz val="11"/>
        <color theme="1"/>
        <rFont val="Arial"/>
        <family val="2"/>
      </rPr>
      <t>.</t>
    </r>
  </si>
  <si>
    <r>
      <rPr>
        <b/>
        <sz val="14"/>
        <color theme="1"/>
        <rFont val="Arial"/>
        <family val="2"/>
      </rPr>
      <t xml:space="preserve">** </t>
    </r>
    <r>
      <rPr>
        <sz val="11"/>
        <color theme="1"/>
        <rFont val="Arial"/>
        <family val="2"/>
      </rPr>
      <t>In den Verordnungen zu Schutzgebieten mit eigenen Schutzgebietsverwaltungen sind keine Vogelarten benannt.</t>
    </r>
  </si>
  <si>
    <t>4/2006, S. 258</t>
  </si>
  <si>
    <t>35**</t>
  </si>
  <si>
    <t>46**</t>
  </si>
  <si>
    <t>57**</t>
  </si>
  <si>
    <t>Königsbrücker Heide**</t>
  </si>
  <si>
    <t>Biosphären-reservat Oberlausitzer Heide- und Teich-landschaft**</t>
  </si>
  <si>
    <t>Nationalpark Sächsische Schweiz**</t>
  </si>
  <si>
    <t xml:space="preserve">Wichtiger Hinweis: Es wird keine Gewähr für die Richtigkeit der Tabelleninhalte übernommen. Maßgeblich sind die Bestimmungen in den einzelnen SPA-Verordnungen. Diese Tabelle dient nur der Orientierung und der Übersicht und soll den Blick in die Verordnungen nicht ersetzen. </t>
  </si>
  <si>
    <t>Tabelle der Brutvogelarten in den Erhaltungszielen der SPA-Verordnungen (jeweiliger § 3)</t>
  </si>
  <si>
    <t>Stand: 04.01.2021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</si>
</sst>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u/>
      <sz val="11"/>
      <color theme="10"/>
      <name val="Arial"/>
      <family val="2"/>
    </font>
    <font>
      <u/>
      <sz val="10"/>
      <color theme="10"/>
      <name val="Arial"/>
      <family val="2"/>
    </font>
    <font>
      <b/>
      <sz val="14"/>
      <color theme="1"/>
      <name val="Arial"/>
      <family val="2"/>
    </font>
    <font>
      <b/>
      <sz val="11"/>
      <color rgb="FFFF0000"/>
      <name val="Arial"/>
      <family val="2"/>
    </font>
    <font>
      <b/>
      <sz val="10"/>
      <name val="Arial"/>
      <family val="2"/>
    </font>
    <font>
      <b/>
      <sz val="12"/>
      <color theme="1"/>
      <name val="Arial"/>
      <family val="2"/>
    </font>
    <font>
      <u/>
      <sz val="10"/>
      <color theme="1"/>
      <name val="Arial"/>
      <family val="2"/>
    </font>
    <font>
      <b/>
      <u/>
      <sz val="14"/>
      <color theme="10"/>
      <name val="Arial"/>
      <family val="2"/>
    </font>
    <font>
      <b/>
      <sz val="18"/>
      <color theme="1"/>
      <name val="Arial"/>
      <family val="2"/>
    </font>
    <font>
      <u/>
      <sz val="14"/>
      <color theme="1"/>
      <name val="Arial"/>
      <family val="2"/>
    </font>
    <font>
      <u/>
      <sz val="14"/>
      <color theme="10"/>
      <name val="Arial"/>
      <family val="2"/>
    </font>
    <font>
      <u/>
      <sz val="10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EAEAEA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4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3" fillId="0" borderId="1" xfId="0" applyFont="1" applyBorder="1"/>
    <xf numFmtId="0" fontId="4" fillId="0" borderId="1" xfId="0" applyFont="1" applyBorder="1"/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1" fontId="8" fillId="0" borderId="2" xfId="1" applyNumberFormat="1" applyFont="1" applyFill="1" applyBorder="1" applyAlignment="1">
      <alignment horizontal="center" vertical="center"/>
    </xf>
    <xf numFmtId="1" fontId="8" fillId="0" borderId="3" xfId="1" applyNumberFormat="1" applyFont="1" applyFill="1" applyBorder="1" applyAlignment="1">
      <alignment horizontal="center" vertical="center"/>
    </xf>
    <xf numFmtId="0" fontId="6" fillId="0" borderId="0" xfId="0" applyFont="1"/>
    <xf numFmtId="0" fontId="10" fillId="0" borderId="0" xfId="0" applyFont="1"/>
    <xf numFmtId="1" fontId="8" fillId="0" borderId="4" xfId="1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/>
    </xf>
    <xf numFmtId="1" fontId="11" fillId="0" borderId="1" xfId="0" applyNumberFormat="1" applyFont="1" applyFill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 wrapText="1"/>
    </xf>
    <xf numFmtId="0" fontId="12" fillId="0" borderId="1" xfId="0" applyFont="1" applyBorder="1" applyAlignment="1">
      <alignment horizontal="right" vertical="center"/>
    </xf>
    <xf numFmtId="0" fontId="13" fillId="0" borderId="1" xfId="0" applyFont="1" applyBorder="1" applyAlignment="1">
      <alignment horizontal="center" vertical="center" wrapText="1"/>
    </xf>
    <xf numFmtId="0" fontId="14" fillId="0" borderId="0" xfId="1" applyFont="1" applyAlignment="1">
      <alignment horizontal="left" vertical="center"/>
    </xf>
    <xf numFmtId="0" fontId="7" fillId="0" borderId="0" xfId="1" applyFont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2" fillId="0" borderId="0" xfId="1" applyFill="1" applyAlignment="1">
      <alignment vertical="center" wrapText="1"/>
    </xf>
    <xf numFmtId="1" fontId="18" fillId="0" borderId="2" xfId="1" applyNumberFormat="1" applyFont="1" applyFill="1" applyBorder="1" applyAlignment="1">
      <alignment horizontal="center" vertical="center"/>
    </xf>
    <xf numFmtId="0" fontId="15" fillId="0" borderId="0" xfId="0" applyFont="1"/>
    <xf numFmtId="0" fontId="6" fillId="3" borderId="1" xfId="0" applyFont="1" applyFill="1" applyBorder="1" applyAlignment="1">
      <alignment horizontal="center" vertical="center" wrapText="1"/>
    </xf>
    <xf numFmtId="0" fontId="2" fillId="0" borderId="1" xfId="1" applyBorder="1" applyAlignment="1">
      <alignment horizontal="center" vertical="center" wrapText="1"/>
    </xf>
    <xf numFmtId="1" fontId="11" fillId="0" borderId="1" xfId="0" applyNumberFormat="1" applyFont="1" applyFill="1" applyBorder="1" applyAlignment="1">
      <alignment vertical="center"/>
    </xf>
    <xf numFmtId="1" fontId="11" fillId="0" borderId="1" xfId="0" applyNumberFormat="1" applyFont="1" applyFill="1" applyBorder="1" applyAlignment="1">
      <alignment vertical="center" wrapText="1"/>
    </xf>
    <xf numFmtId="0" fontId="19" fillId="0" borderId="0" xfId="0" applyFont="1"/>
    <xf numFmtId="0" fontId="20" fillId="0" borderId="1" xfId="1" applyFont="1" applyBorder="1" applyAlignment="1">
      <alignment horizontal="center" vertical="center"/>
    </xf>
  </cellXfs>
  <cellStyles count="2">
    <cellStyle name="Link" xfId="1" builtinId="8"/>
    <cellStyle name="Standard" xfId="0" builtinId="0"/>
  </cellStyles>
  <dxfs count="6">
    <dxf>
      <fill>
        <patternFill patternType="darkVertical">
          <fgColor theme="9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theme="9" tint="0.79998168889431442"/>
        </patternFill>
      </fill>
    </dxf>
    <dxf>
      <fill>
        <patternFill patternType="darkUp">
          <fgColor rgb="FF00B050"/>
          <bgColor rgb="FF99FF33"/>
        </patternFill>
      </fill>
    </dxf>
    <dxf>
      <font>
        <color auto="1"/>
      </font>
      <fill>
        <patternFill>
          <bgColor rgb="FF00B050"/>
        </patternFill>
      </fill>
    </dxf>
  </dxfs>
  <tableStyles count="0" defaultTableStyle="TableStyleMedium2" defaultPivotStyle="PivotStyleLight16"/>
  <colors>
    <mruColors>
      <color rgb="FFEAEAEA"/>
      <color rgb="FF99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artensteckbrief.de/?ID_Art=516&amp;BL=20012" TargetMode="External"/><Relationship Id="rId117" Type="http://schemas.openxmlformats.org/officeDocument/2006/relationships/hyperlink" Target="https://www.revosax.sachsen.de/vorschrift/5504" TargetMode="External"/><Relationship Id="rId21" Type="http://schemas.openxmlformats.org/officeDocument/2006/relationships/hyperlink" Target="http://www.artensteckbrief.de/?ID_Art=241&amp;BL=20012" TargetMode="External"/><Relationship Id="rId42" Type="http://schemas.openxmlformats.org/officeDocument/2006/relationships/hyperlink" Target="http://www.artensteckbrief.de/?ID_Art=480&amp;BL=20012" TargetMode="External"/><Relationship Id="rId47" Type="http://schemas.openxmlformats.org/officeDocument/2006/relationships/hyperlink" Target="http://www.artensteckbrief.de/?ID_Art=394&amp;BL=20012" TargetMode="External"/><Relationship Id="rId63" Type="http://schemas.openxmlformats.org/officeDocument/2006/relationships/hyperlink" Target="https://www.revosax.sachsen.de/vorschrift/5528" TargetMode="External"/><Relationship Id="rId68" Type="http://schemas.openxmlformats.org/officeDocument/2006/relationships/hyperlink" Target="https://www.revosax.sachsen.de/vorschrift/5550" TargetMode="External"/><Relationship Id="rId84" Type="http://schemas.openxmlformats.org/officeDocument/2006/relationships/hyperlink" Target="https://www.revosax.sachsen.de/vorschrift/5566" TargetMode="External"/><Relationship Id="rId89" Type="http://schemas.openxmlformats.org/officeDocument/2006/relationships/hyperlink" Target="https://www.revosax.sachsen.de/vorschrift/5523" TargetMode="External"/><Relationship Id="rId112" Type="http://schemas.openxmlformats.org/officeDocument/2006/relationships/hyperlink" Target="https://www.revosax.sachsen.de/vorschrift/5546" TargetMode="External"/><Relationship Id="rId133" Type="http://schemas.openxmlformats.org/officeDocument/2006/relationships/hyperlink" Target="https://www.revosax.sachsen.de/vorschrift/5303-VO-Abgrenzung-Nationalpark-Saechsische-Schweiz-" TargetMode="External"/><Relationship Id="rId16" Type="http://schemas.openxmlformats.org/officeDocument/2006/relationships/hyperlink" Target="http://www.artensteckbrief.de/?ID_Art=323&amp;BL=20012" TargetMode="External"/><Relationship Id="rId107" Type="http://schemas.openxmlformats.org/officeDocument/2006/relationships/hyperlink" Target="https://www.revosax.sachsen.de/vorschrift/5543" TargetMode="External"/><Relationship Id="rId11" Type="http://schemas.openxmlformats.org/officeDocument/2006/relationships/hyperlink" Target="http://www.artensteckbrief.de/?ID_Art=564&amp;BL=20012" TargetMode="External"/><Relationship Id="rId32" Type="http://schemas.openxmlformats.org/officeDocument/2006/relationships/hyperlink" Target="http://www.artensteckbrief.de/?ID_Art=345&amp;BL=20012" TargetMode="External"/><Relationship Id="rId37" Type="http://schemas.openxmlformats.org/officeDocument/2006/relationships/hyperlink" Target="http://www.artensteckbrief.de/?ID_Art=261&amp;BL=20012" TargetMode="External"/><Relationship Id="rId53" Type="http://schemas.openxmlformats.org/officeDocument/2006/relationships/hyperlink" Target="http://www.artensteckbrief.de/?ID_Art=411&amp;BL=20012" TargetMode="External"/><Relationship Id="rId58" Type="http://schemas.openxmlformats.org/officeDocument/2006/relationships/hyperlink" Target="https://www.revosax.sachsen.de/vorschrift/5526" TargetMode="External"/><Relationship Id="rId74" Type="http://schemas.openxmlformats.org/officeDocument/2006/relationships/hyperlink" Target="https://www.revosax.sachsen.de/vorschrift/5556" TargetMode="External"/><Relationship Id="rId79" Type="http://schemas.openxmlformats.org/officeDocument/2006/relationships/hyperlink" Target="https://www.revosax.sachsen.de/vorschrift/5561" TargetMode="External"/><Relationship Id="rId102" Type="http://schemas.openxmlformats.org/officeDocument/2006/relationships/hyperlink" Target="https://www.revosax.sachsen.de/vorschrift/5436" TargetMode="External"/><Relationship Id="rId123" Type="http://schemas.openxmlformats.org/officeDocument/2006/relationships/hyperlink" Target="https://www.revosax.sachsen.de/vorschrift/5508" TargetMode="External"/><Relationship Id="rId128" Type="http://schemas.openxmlformats.org/officeDocument/2006/relationships/hyperlink" Target="https://www.revosax.sachsen.de/vorschrift/5513" TargetMode="External"/><Relationship Id="rId5" Type="http://schemas.openxmlformats.org/officeDocument/2006/relationships/hyperlink" Target="http://www.artensteckbrief.de/?ID_Art=449&amp;amp%3bBL=20012" TargetMode="External"/><Relationship Id="rId90" Type="http://schemas.openxmlformats.org/officeDocument/2006/relationships/hyperlink" Target="https://www.revosax.sachsen.de/vorschrift/5523" TargetMode="External"/><Relationship Id="rId95" Type="http://schemas.openxmlformats.org/officeDocument/2006/relationships/hyperlink" Target="https://www.revosax.sachsen.de/vorschrift/5527" TargetMode="External"/><Relationship Id="rId14" Type="http://schemas.openxmlformats.org/officeDocument/2006/relationships/hyperlink" Target="http://www.artensteckbrief.de/?ID_Art=496&amp;BL=20012" TargetMode="External"/><Relationship Id="rId22" Type="http://schemas.openxmlformats.org/officeDocument/2006/relationships/hyperlink" Target="http://www.artensteckbrief.de/?ID_Art=417&amp;BL=20012" TargetMode="External"/><Relationship Id="rId27" Type="http://schemas.openxmlformats.org/officeDocument/2006/relationships/hyperlink" Target="http://www.artensteckbrief.de/?ID_Art=403&amp;BL=20012" TargetMode="External"/><Relationship Id="rId30" Type="http://schemas.openxmlformats.org/officeDocument/2006/relationships/hyperlink" Target="http://www.artensteckbrief.de/?ID_Art=189&amp;BL=20012" TargetMode="External"/><Relationship Id="rId35" Type="http://schemas.openxmlformats.org/officeDocument/2006/relationships/hyperlink" Target="http://www.artensteckbrief.de/?ID_Art=359&amp;BL=20012" TargetMode="External"/><Relationship Id="rId43" Type="http://schemas.openxmlformats.org/officeDocument/2006/relationships/hyperlink" Target="http://www.artensteckbrief.de/?ID_Art=456&amp;BL=20012" TargetMode="External"/><Relationship Id="rId48" Type="http://schemas.openxmlformats.org/officeDocument/2006/relationships/hyperlink" Target="http://www.artensteckbrief.de/?ID_Art=301&amp;BL=20012" TargetMode="External"/><Relationship Id="rId56" Type="http://schemas.openxmlformats.org/officeDocument/2006/relationships/hyperlink" Target="http://www.artensteckbrief.de/?ID_Art=200&amp;BL=20012" TargetMode="External"/><Relationship Id="rId64" Type="http://schemas.openxmlformats.org/officeDocument/2006/relationships/hyperlink" Target="https://www.revosax.sachsen.de/vorschrift/5524" TargetMode="External"/><Relationship Id="rId69" Type="http://schemas.openxmlformats.org/officeDocument/2006/relationships/hyperlink" Target="https://www.revosax.sachsen.de/vorschrift/5551" TargetMode="External"/><Relationship Id="rId77" Type="http://schemas.openxmlformats.org/officeDocument/2006/relationships/hyperlink" Target="https://www.revosax.sachsen.de/vorschrift/5559" TargetMode="External"/><Relationship Id="rId100" Type="http://schemas.openxmlformats.org/officeDocument/2006/relationships/hyperlink" Target="https://www.revosax.sachsen.de/vorschrift/5541" TargetMode="External"/><Relationship Id="rId105" Type="http://schemas.openxmlformats.org/officeDocument/2006/relationships/hyperlink" Target="https://www.revosax.sachsen.de/vorschrift/5535" TargetMode="External"/><Relationship Id="rId113" Type="http://schemas.openxmlformats.org/officeDocument/2006/relationships/hyperlink" Target="https://www.revosax.sachsen.de/vorschrift/5512" TargetMode="External"/><Relationship Id="rId118" Type="http://schemas.openxmlformats.org/officeDocument/2006/relationships/hyperlink" Target="https://www.revosax.sachsen.de/vorschrift/5516" TargetMode="External"/><Relationship Id="rId126" Type="http://schemas.openxmlformats.org/officeDocument/2006/relationships/hyperlink" Target="https://www.revosax.sachsen.de/vorschrift/5499" TargetMode="External"/><Relationship Id="rId134" Type="http://schemas.openxmlformats.org/officeDocument/2006/relationships/hyperlink" Target="https://www.natur.sachsen.de/artensteckbriefe-21889.html" TargetMode="External"/><Relationship Id="rId8" Type="http://schemas.openxmlformats.org/officeDocument/2006/relationships/hyperlink" Target="http://www.artensteckbrief.de/?ID_Art=282&amp;BL=20012" TargetMode="External"/><Relationship Id="rId51" Type="http://schemas.openxmlformats.org/officeDocument/2006/relationships/hyperlink" Target="http://www.artensteckbrief.de/?ID_Art=410&amp;BL=20012" TargetMode="External"/><Relationship Id="rId72" Type="http://schemas.openxmlformats.org/officeDocument/2006/relationships/hyperlink" Target="https://www.revosax.sachsen.de/vorschrift/5553" TargetMode="External"/><Relationship Id="rId80" Type="http://schemas.openxmlformats.org/officeDocument/2006/relationships/hyperlink" Target="https://www.revosax.sachsen.de/vorschrift/5562" TargetMode="External"/><Relationship Id="rId85" Type="http://schemas.openxmlformats.org/officeDocument/2006/relationships/hyperlink" Target="https://www.revosax.sachsen.de/vorschrift/5592" TargetMode="External"/><Relationship Id="rId93" Type="http://schemas.openxmlformats.org/officeDocument/2006/relationships/hyperlink" Target="https://www.revosax.sachsen.de/vorschrift/5538" TargetMode="External"/><Relationship Id="rId98" Type="http://schemas.openxmlformats.org/officeDocument/2006/relationships/hyperlink" Target="https://www.revosax.sachsen.de/vorschrift/5525" TargetMode="External"/><Relationship Id="rId121" Type="http://schemas.openxmlformats.org/officeDocument/2006/relationships/hyperlink" Target="https://www.revosax.sachsen.de/vorschrift/5503" TargetMode="External"/><Relationship Id="rId3" Type="http://schemas.openxmlformats.org/officeDocument/2006/relationships/hyperlink" Target="http://www.artensteckbrief.de/?ID_Art=336&amp;BL=20012" TargetMode="External"/><Relationship Id="rId12" Type="http://schemas.openxmlformats.org/officeDocument/2006/relationships/hyperlink" Target="http://www.artensteckbrief.de/?ID_Art=412&amp;BL=20012" TargetMode="External"/><Relationship Id="rId17" Type="http://schemas.openxmlformats.org/officeDocument/2006/relationships/hyperlink" Target="http://www.artensteckbrief.de/?ID_Art=299&amp;BL=20012" TargetMode="External"/><Relationship Id="rId25" Type="http://schemas.openxmlformats.org/officeDocument/2006/relationships/hyperlink" Target="http://www.artensteckbrief.de/?ID_Art=207&amp;BL=20012" TargetMode="External"/><Relationship Id="rId33" Type="http://schemas.openxmlformats.org/officeDocument/2006/relationships/hyperlink" Target="http://www.artensteckbrief.de/?ID_Art=473&amp;BL=20012" TargetMode="External"/><Relationship Id="rId38" Type="http://schemas.openxmlformats.org/officeDocument/2006/relationships/hyperlink" Target="http://www.artensteckbrief.de/?ID_Art=263&amp;BL=20012" TargetMode="External"/><Relationship Id="rId46" Type="http://schemas.openxmlformats.org/officeDocument/2006/relationships/hyperlink" Target="http://www.artensteckbrief.de/?ID_Art=298&amp;BL=20012" TargetMode="External"/><Relationship Id="rId59" Type="http://schemas.openxmlformats.org/officeDocument/2006/relationships/hyperlink" Target="https://www.revosax.sachsen.de/vorschrift/5522" TargetMode="External"/><Relationship Id="rId67" Type="http://schemas.openxmlformats.org/officeDocument/2006/relationships/hyperlink" Target="https://www.revosax.sachsen.de/vorschrift/5549" TargetMode="External"/><Relationship Id="rId103" Type="http://schemas.openxmlformats.org/officeDocument/2006/relationships/hyperlink" Target="https://www.revosax.sachsen.de/vorschrift/5519" TargetMode="External"/><Relationship Id="rId108" Type="http://schemas.openxmlformats.org/officeDocument/2006/relationships/hyperlink" Target="https://www.revosax.sachsen.de/vorschrift/5532" TargetMode="External"/><Relationship Id="rId116" Type="http://schemas.openxmlformats.org/officeDocument/2006/relationships/hyperlink" Target="https://www.revosax.sachsen.de/vorschrift/5511" TargetMode="External"/><Relationship Id="rId124" Type="http://schemas.openxmlformats.org/officeDocument/2006/relationships/hyperlink" Target="https://www.revosax.sachsen.de/vorschrift/5570" TargetMode="External"/><Relationship Id="rId129" Type="http://schemas.openxmlformats.org/officeDocument/2006/relationships/hyperlink" Target="https://www.revosax.sachsen.de/vorschrift/5510" TargetMode="External"/><Relationship Id="rId137" Type="http://schemas.openxmlformats.org/officeDocument/2006/relationships/printerSettings" Target="../printerSettings/printerSettings1.bin"/><Relationship Id="rId20" Type="http://schemas.openxmlformats.org/officeDocument/2006/relationships/hyperlink" Target="http://www.artensteckbrief.de/?ID_Art=304&amp;BL=20012" TargetMode="External"/><Relationship Id="rId41" Type="http://schemas.openxmlformats.org/officeDocument/2006/relationships/hyperlink" Target="http://www.artensteckbrief.de/?ID_Art=397&amp;BL=20012" TargetMode="External"/><Relationship Id="rId54" Type="http://schemas.openxmlformats.org/officeDocument/2006/relationships/hyperlink" Target="http://www.artensteckbrief.de/?ID_Art=271&amp;BL=20012" TargetMode="External"/><Relationship Id="rId62" Type="http://schemas.openxmlformats.org/officeDocument/2006/relationships/hyperlink" Target="https://www.revosax.sachsen.de/vorschrift/5533" TargetMode="External"/><Relationship Id="rId70" Type="http://schemas.openxmlformats.org/officeDocument/2006/relationships/hyperlink" Target="https://www.revosax.sachsen.de/vorschrift/5552" TargetMode="External"/><Relationship Id="rId75" Type="http://schemas.openxmlformats.org/officeDocument/2006/relationships/hyperlink" Target="https://www.revosax.sachsen.de/vorschrift/5557" TargetMode="External"/><Relationship Id="rId83" Type="http://schemas.openxmlformats.org/officeDocument/2006/relationships/hyperlink" Target="https://www.revosax.sachsen.de/vorschrift/5565" TargetMode="External"/><Relationship Id="rId88" Type="http://schemas.openxmlformats.org/officeDocument/2006/relationships/hyperlink" Target="https://www.revosax.sachsen.de/vorschrift/5593" TargetMode="External"/><Relationship Id="rId91" Type="http://schemas.openxmlformats.org/officeDocument/2006/relationships/hyperlink" Target="https://www.revosax.sachsen.de/vorschrift/5534" TargetMode="External"/><Relationship Id="rId96" Type="http://schemas.openxmlformats.org/officeDocument/2006/relationships/hyperlink" Target="https://www.revosax.sachsen.de/vorschrift/5539" TargetMode="External"/><Relationship Id="rId111" Type="http://schemas.openxmlformats.org/officeDocument/2006/relationships/hyperlink" Target="https://www.revosax.sachsen.de/vorschrift/5540" TargetMode="External"/><Relationship Id="rId132" Type="http://schemas.openxmlformats.org/officeDocument/2006/relationships/hyperlink" Target="https://www.revosax.sachsen.de/vorschrift/4290-VO-Biosphaerenreservat-Oberlausitzer-Heide-und-Teichlandschaft-" TargetMode="External"/><Relationship Id="rId1" Type="http://schemas.openxmlformats.org/officeDocument/2006/relationships/hyperlink" Target="http://www.artensteckbrief.de/?ID_Art=293&amp;BL=20012" TargetMode="External"/><Relationship Id="rId6" Type="http://schemas.openxmlformats.org/officeDocument/2006/relationships/hyperlink" Target="http://www.artensteckbrief.de/?ID_Art=431&amp;amp%3bBL=20012" TargetMode="External"/><Relationship Id="rId15" Type="http://schemas.openxmlformats.org/officeDocument/2006/relationships/hyperlink" Target="http://www.artensteckbrief.de/?ID_Art=423&amp;BL=20012" TargetMode="External"/><Relationship Id="rId23" Type="http://schemas.openxmlformats.org/officeDocument/2006/relationships/hyperlink" Target="http://www.artensteckbrief.de/?ID_Art=244&amp;BL=20012" TargetMode="External"/><Relationship Id="rId28" Type="http://schemas.openxmlformats.org/officeDocument/2006/relationships/hyperlink" Target="http://www.artensteckbrief.de/?ID_Art=199&amp;BL=20012" TargetMode="External"/><Relationship Id="rId36" Type="http://schemas.openxmlformats.org/officeDocument/2006/relationships/hyperlink" Target="http://www.artensteckbrief.de/?ID_Art=208&amp;BL=20012" TargetMode="External"/><Relationship Id="rId49" Type="http://schemas.openxmlformats.org/officeDocument/2006/relationships/hyperlink" Target="http://www.artensteckbrief.de/?ID_Art=290&amp;BL=20012" TargetMode="External"/><Relationship Id="rId57" Type="http://schemas.openxmlformats.org/officeDocument/2006/relationships/hyperlink" Target="http://www.artensteckbrief.de/?ID_Art=495&amp;BL=20012" TargetMode="External"/><Relationship Id="rId106" Type="http://schemas.openxmlformats.org/officeDocument/2006/relationships/hyperlink" Target="https://www.revosax.sachsen.de/vorschrift/5531" TargetMode="External"/><Relationship Id="rId114" Type="http://schemas.openxmlformats.org/officeDocument/2006/relationships/hyperlink" Target="https://www.revosax.sachsen.de/vorschrift/5501" TargetMode="External"/><Relationship Id="rId119" Type="http://schemas.openxmlformats.org/officeDocument/2006/relationships/hyperlink" Target="https://www.revosax.sachsen.de/vorschrift/5502" TargetMode="External"/><Relationship Id="rId127" Type="http://schemas.openxmlformats.org/officeDocument/2006/relationships/hyperlink" Target="https://www.revosax.sachsen.de/vorschrift/5500" TargetMode="External"/><Relationship Id="rId10" Type="http://schemas.openxmlformats.org/officeDocument/2006/relationships/hyperlink" Target="http://www.artensteckbrief.de/?ID_Art=351&amp;BL=20012" TargetMode="External"/><Relationship Id="rId31" Type="http://schemas.openxmlformats.org/officeDocument/2006/relationships/hyperlink" Target="http://www.artensteckbrief.de/?ID_Art=262&amp;BL=20012" TargetMode="External"/><Relationship Id="rId44" Type="http://schemas.openxmlformats.org/officeDocument/2006/relationships/hyperlink" Target="http://www.artensteckbrief.de/?ID_Art=309&amp;BL=20012" TargetMode="External"/><Relationship Id="rId52" Type="http://schemas.openxmlformats.org/officeDocument/2006/relationships/hyperlink" Target="http://www.artensteckbrief.de/?ID_Art=259&amp;BL=20012" TargetMode="External"/><Relationship Id="rId60" Type="http://schemas.openxmlformats.org/officeDocument/2006/relationships/hyperlink" Target="https://www.revosax.sachsen.de/vorschrift/5545" TargetMode="External"/><Relationship Id="rId65" Type="http://schemas.openxmlformats.org/officeDocument/2006/relationships/hyperlink" Target="https://www.revosax.sachsen.de/vorschrift/5547" TargetMode="External"/><Relationship Id="rId73" Type="http://schemas.openxmlformats.org/officeDocument/2006/relationships/hyperlink" Target="https://www.revosax.sachsen.de/vorschrift/5555" TargetMode="External"/><Relationship Id="rId78" Type="http://schemas.openxmlformats.org/officeDocument/2006/relationships/hyperlink" Target="https://www.revosax.sachsen.de/vorschrift/5560" TargetMode="External"/><Relationship Id="rId81" Type="http://schemas.openxmlformats.org/officeDocument/2006/relationships/hyperlink" Target="https://www.revosax.sachsen.de/vorschrift/5563" TargetMode="External"/><Relationship Id="rId86" Type="http://schemas.openxmlformats.org/officeDocument/2006/relationships/hyperlink" Target="https://www.revosax.sachsen.de/vorschrift/5567" TargetMode="External"/><Relationship Id="rId94" Type="http://schemas.openxmlformats.org/officeDocument/2006/relationships/hyperlink" Target="https://www.revosax.sachsen.de/vorschrift/5530" TargetMode="External"/><Relationship Id="rId99" Type="http://schemas.openxmlformats.org/officeDocument/2006/relationships/hyperlink" Target="https://www.revosax.sachsen.de/vorschrift/5517" TargetMode="External"/><Relationship Id="rId101" Type="http://schemas.openxmlformats.org/officeDocument/2006/relationships/hyperlink" Target="https://www.revosax.sachsen.de/vorschrift/5536" TargetMode="External"/><Relationship Id="rId122" Type="http://schemas.openxmlformats.org/officeDocument/2006/relationships/hyperlink" Target="https://www.revosax.sachsen.de/vorschrift/5505" TargetMode="External"/><Relationship Id="rId130" Type="http://schemas.openxmlformats.org/officeDocument/2006/relationships/hyperlink" Target="https://www.revosax.sachsen.de/vorschrift/5507" TargetMode="External"/><Relationship Id="rId135" Type="http://schemas.openxmlformats.org/officeDocument/2006/relationships/hyperlink" Target="https://www.revosax.sachsen.de/vorschrift/12636-Grundschutzverordnung-Sachsen-fuer-Vogelschutzgebiete" TargetMode="External"/><Relationship Id="rId4" Type="http://schemas.openxmlformats.org/officeDocument/2006/relationships/hyperlink" Target="http://www.artensteckbrief.de/?ID_Art=292&amp;BL=20012" TargetMode="External"/><Relationship Id="rId9" Type="http://schemas.openxmlformats.org/officeDocument/2006/relationships/hyperlink" Target="http://www.artensteckbrief.de/?ID_Art=374&amp;BL=20012" TargetMode="External"/><Relationship Id="rId13" Type="http://schemas.openxmlformats.org/officeDocument/2006/relationships/hyperlink" Target="http://www.artensteckbrief.de/?ID_Art=343&amp;BL=20012" TargetMode="External"/><Relationship Id="rId18" Type="http://schemas.openxmlformats.org/officeDocument/2006/relationships/hyperlink" Target="http://www.artensteckbrief.de/?ID_Art=240&amp;BL=20012" TargetMode="External"/><Relationship Id="rId39" Type="http://schemas.openxmlformats.org/officeDocument/2006/relationships/hyperlink" Target="http://www.artensteckbrief.de/?ID_Art=414&amp;BL=20012" TargetMode="External"/><Relationship Id="rId109" Type="http://schemas.openxmlformats.org/officeDocument/2006/relationships/hyperlink" Target="https://www.revosax.sachsen.de/vorschrift/5518" TargetMode="External"/><Relationship Id="rId34" Type="http://schemas.openxmlformats.org/officeDocument/2006/relationships/hyperlink" Target="http://www.artensteckbrief.de/?ID_Art=191&amp;BL=20012" TargetMode="External"/><Relationship Id="rId50" Type="http://schemas.openxmlformats.org/officeDocument/2006/relationships/hyperlink" Target="http://www.artensteckbrief.de/?ID_Art=209&amp;BL=20012" TargetMode="External"/><Relationship Id="rId55" Type="http://schemas.openxmlformats.org/officeDocument/2006/relationships/hyperlink" Target="http://www.artensteckbrief.de/?ID_Art=404&amp;BL=20012" TargetMode="External"/><Relationship Id="rId76" Type="http://schemas.openxmlformats.org/officeDocument/2006/relationships/hyperlink" Target="https://www.revosax.sachsen.de/vorschrift/5558" TargetMode="External"/><Relationship Id="rId97" Type="http://schemas.openxmlformats.org/officeDocument/2006/relationships/hyperlink" Target="https://www.revosax.sachsen.de/vorschrift/5542" TargetMode="External"/><Relationship Id="rId104" Type="http://schemas.openxmlformats.org/officeDocument/2006/relationships/hyperlink" Target="https://www.revosax.sachsen.de/vorschrift/5437" TargetMode="External"/><Relationship Id="rId120" Type="http://schemas.openxmlformats.org/officeDocument/2006/relationships/hyperlink" Target="https://www.revosax.sachsen.de/vorschrift/5509" TargetMode="External"/><Relationship Id="rId125" Type="http://schemas.openxmlformats.org/officeDocument/2006/relationships/hyperlink" Target="https://www.revosax.sachsen.de/vorschrift/5514" TargetMode="External"/><Relationship Id="rId7" Type="http://schemas.openxmlformats.org/officeDocument/2006/relationships/hyperlink" Target="http://www.artensteckbrief.de/?ID_Art=407&amp;BL=20012" TargetMode="External"/><Relationship Id="rId71" Type="http://schemas.openxmlformats.org/officeDocument/2006/relationships/hyperlink" Target="https://www.revosax.sachsen.de/vorschrift/5553" TargetMode="External"/><Relationship Id="rId92" Type="http://schemas.openxmlformats.org/officeDocument/2006/relationships/hyperlink" Target="https://www.revosax.sachsen.de/vorschrift/5529" TargetMode="External"/><Relationship Id="rId2" Type="http://schemas.openxmlformats.org/officeDocument/2006/relationships/hyperlink" Target="http://www.artensteckbrief.de/?ID_Art=287&amp;BL=20012" TargetMode="External"/><Relationship Id="rId29" Type="http://schemas.openxmlformats.org/officeDocument/2006/relationships/hyperlink" Target="http://www.artensteckbrief.de/?ID_Art=268&amp;BL=20012" TargetMode="External"/><Relationship Id="rId24" Type="http://schemas.openxmlformats.org/officeDocument/2006/relationships/hyperlink" Target="http://www.artensteckbrief.de/?ID_Art=514&amp;BL=20012" TargetMode="External"/><Relationship Id="rId40" Type="http://schemas.openxmlformats.org/officeDocument/2006/relationships/hyperlink" Target="http://www.artensteckbrief.de/?ID_Art=215&amp;BL=20012" TargetMode="External"/><Relationship Id="rId45" Type="http://schemas.openxmlformats.org/officeDocument/2006/relationships/hyperlink" Target="http://www.artensteckbrief.de/?ID_Art=402&amp;BL=20012" TargetMode="External"/><Relationship Id="rId66" Type="http://schemas.openxmlformats.org/officeDocument/2006/relationships/hyperlink" Target="https://www.revosax.sachsen.de/vorschrift/5548" TargetMode="External"/><Relationship Id="rId87" Type="http://schemas.openxmlformats.org/officeDocument/2006/relationships/hyperlink" Target="https://www.revosax.sachsen.de/vorschrift/5520" TargetMode="External"/><Relationship Id="rId110" Type="http://schemas.openxmlformats.org/officeDocument/2006/relationships/hyperlink" Target="https://www.revosax.sachsen.de/vorschrift/5537" TargetMode="External"/><Relationship Id="rId115" Type="http://schemas.openxmlformats.org/officeDocument/2006/relationships/hyperlink" Target="https://www.revosax.sachsen.de/vorschrift/5506" TargetMode="External"/><Relationship Id="rId131" Type="http://schemas.openxmlformats.org/officeDocument/2006/relationships/hyperlink" Target="https://www.revosax.sachsen.de/vorschrift/5515" TargetMode="External"/><Relationship Id="rId136" Type="http://schemas.openxmlformats.org/officeDocument/2006/relationships/hyperlink" Target="https://www.revosax.sachsen.de/vorschrift/12636-Grundschutzverordnung-Sachsen-fuer-Vogelschutzgebiete" TargetMode="External"/><Relationship Id="rId61" Type="http://schemas.openxmlformats.org/officeDocument/2006/relationships/hyperlink" Target="https://www.revosax.sachsen.de/vorschrift/5521" TargetMode="External"/><Relationship Id="rId82" Type="http://schemas.openxmlformats.org/officeDocument/2006/relationships/hyperlink" Target="https://www.revosax.sachsen.de/vorschrift/5564" TargetMode="External"/><Relationship Id="rId19" Type="http://schemas.openxmlformats.org/officeDocument/2006/relationships/hyperlink" Target="http://www.artensteckbrief.de/?ID_Art=269&amp;BL=2001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CC81"/>
  <sheetViews>
    <sheetView tabSelected="1" zoomScale="70" zoomScaleNormal="70" workbookViewId="0">
      <selection activeCell="C14" sqref="C14"/>
    </sheetView>
  </sheetViews>
  <sheetFormatPr baseColWidth="10" defaultColWidth="12.6328125" defaultRowHeight="14.5" x14ac:dyDescent="0.35"/>
  <cols>
    <col min="2" max="2" width="32" customWidth="1"/>
    <col min="3" max="3" width="34.90625" customWidth="1"/>
    <col min="4" max="4" width="64" customWidth="1"/>
    <col min="5" max="8" width="15.6328125" customWidth="1"/>
    <col min="9" max="9" width="18.90625" customWidth="1"/>
    <col min="10" max="14" width="15.6328125" customWidth="1"/>
    <col min="15" max="15" width="17.81640625" customWidth="1"/>
    <col min="16" max="40" width="15.6328125" customWidth="1"/>
    <col min="41" max="41" width="19.81640625" customWidth="1"/>
    <col min="42" max="43" width="15.6328125" customWidth="1"/>
    <col min="44" max="44" width="19.453125" customWidth="1"/>
    <col min="45" max="45" width="15.6328125" customWidth="1"/>
    <col min="46" max="46" width="15.81640625" customWidth="1"/>
    <col min="47" max="63" width="15.6328125" customWidth="1"/>
    <col min="64" max="64" width="20.1796875" customWidth="1"/>
    <col min="65" max="65" width="22.36328125" customWidth="1"/>
    <col min="66" max="68" width="15.6328125" customWidth="1"/>
    <col min="69" max="69" width="20" customWidth="1"/>
    <col min="70" max="70" width="15.6328125" customWidth="1"/>
    <col min="71" max="71" width="20.36328125" customWidth="1"/>
    <col min="72" max="74" width="15.6328125" customWidth="1"/>
    <col min="75" max="75" width="20.36328125" customWidth="1"/>
    <col min="76" max="76" width="16.7265625" customWidth="1"/>
    <col min="77" max="77" width="18.1796875" customWidth="1"/>
    <col min="78" max="81" width="15.6328125" customWidth="1"/>
  </cols>
  <sheetData>
    <row r="2" spans="2:81" ht="23" x14ac:dyDescent="0.5">
      <c r="B2" s="27" t="s">
        <v>430</v>
      </c>
    </row>
    <row r="4" spans="2:81" x14ac:dyDescent="0.35">
      <c r="B4" s="32" t="s">
        <v>431</v>
      </c>
    </row>
    <row r="6" spans="2:81" x14ac:dyDescent="0.35">
      <c r="B6" s="13" t="s">
        <v>429</v>
      </c>
    </row>
    <row r="8" spans="2:81" ht="18" x14ac:dyDescent="0.4">
      <c r="B8" s="12" t="s">
        <v>420</v>
      </c>
    </row>
    <row r="9" spans="2:81" ht="18" x14ac:dyDescent="0.4">
      <c r="B9" s="12" t="s">
        <v>421</v>
      </c>
    </row>
    <row r="11" spans="2:81" ht="27.5" customHeight="1" x14ac:dyDescent="0.35">
      <c r="D11" s="20" t="s">
        <v>404</v>
      </c>
      <c r="E11" s="7">
        <v>1</v>
      </c>
      <c r="F11" s="7">
        <v>2</v>
      </c>
      <c r="G11" s="7">
        <v>3</v>
      </c>
      <c r="H11" s="7">
        <v>5</v>
      </c>
      <c r="I11" s="7">
        <v>6</v>
      </c>
      <c r="J11" s="7">
        <v>7</v>
      </c>
      <c r="K11" s="7">
        <v>8</v>
      </c>
      <c r="L11" s="7">
        <v>9</v>
      </c>
      <c r="M11" s="7">
        <v>12</v>
      </c>
      <c r="N11" s="7">
        <v>13</v>
      </c>
      <c r="O11" s="7">
        <v>14</v>
      </c>
      <c r="P11" s="7">
        <v>15</v>
      </c>
      <c r="Q11" s="7">
        <v>16</v>
      </c>
      <c r="R11" s="7">
        <v>17</v>
      </c>
      <c r="S11" s="7">
        <v>19</v>
      </c>
      <c r="T11" s="7">
        <v>20</v>
      </c>
      <c r="U11" s="7">
        <v>21</v>
      </c>
      <c r="V11" s="7">
        <v>22</v>
      </c>
      <c r="W11" s="7">
        <v>23</v>
      </c>
      <c r="X11" s="7">
        <v>24</v>
      </c>
      <c r="Y11" s="7">
        <v>25</v>
      </c>
      <c r="Z11" s="7">
        <v>26</v>
      </c>
      <c r="AA11" s="7">
        <v>27</v>
      </c>
      <c r="AB11" s="7">
        <v>28</v>
      </c>
      <c r="AC11" s="7">
        <v>29</v>
      </c>
      <c r="AD11" s="7">
        <v>30</v>
      </c>
      <c r="AE11" s="7">
        <v>31</v>
      </c>
      <c r="AF11" s="7">
        <v>32</v>
      </c>
      <c r="AG11" s="7">
        <v>33</v>
      </c>
      <c r="AH11" s="7">
        <v>34</v>
      </c>
      <c r="AI11" s="7" t="s">
        <v>423</v>
      </c>
      <c r="AJ11" s="7">
        <v>36</v>
      </c>
      <c r="AK11" s="7">
        <v>37</v>
      </c>
      <c r="AL11" s="7">
        <v>38</v>
      </c>
      <c r="AM11" s="7">
        <v>39</v>
      </c>
      <c r="AN11" s="7">
        <v>40</v>
      </c>
      <c r="AO11" s="7">
        <v>41</v>
      </c>
      <c r="AP11" s="7">
        <v>42</v>
      </c>
      <c r="AQ11" s="7">
        <v>43</v>
      </c>
      <c r="AR11" s="7">
        <v>44</v>
      </c>
      <c r="AS11" s="7">
        <v>45</v>
      </c>
      <c r="AT11" s="7" t="s">
        <v>424</v>
      </c>
      <c r="AU11" s="7">
        <v>47</v>
      </c>
      <c r="AV11" s="7">
        <v>49</v>
      </c>
      <c r="AW11" s="7">
        <v>50</v>
      </c>
      <c r="AX11" s="7">
        <v>51</v>
      </c>
      <c r="AY11" s="7">
        <v>52</v>
      </c>
      <c r="AZ11" s="7">
        <v>53</v>
      </c>
      <c r="BA11" s="7">
        <v>55</v>
      </c>
      <c r="BB11" s="7">
        <v>56</v>
      </c>
      <c r="BC11" s="7" t="s">
        <v>425</v>
      </c>
      <c r="BD11" s="7">
        <v>58</v>
      </c>
      <c r="BE11" s="7">
        <v>59</v>
      </c>
      <c r="BF11" s="7">
        <v>60</v>
      </c>
      <c r="BG11" s="7">
        <v>61</v>
      </c>
      <c r="BH11" s="7">
        <v>62</v>
      </c>
      <c r="BI11" s="7">
        <v>63</v>
      </c>
      <c r="BJ11" s="7">
        <v>64</v>
      </c>
      <c r="BK11" s="7">
        <v>65</v>
      </c>
      <c r="BL11" s="7">
        <v>66</v>
      </c>
      <c r="BM11" s="7">
        <v>67</v>
      </c>
      <c r="BN11" s="7">
        <v>68</v>
      </c>
      <c r="BO11" s="7">
        <v>69</v>
      </c>
      <c r="BP11" s="7">
        <v>70</v>
      </c>
      <c r="BQ11" s="7">
        <v>71</v>
      </c>
      <c r="BR11" s="7">
        <v>72</v>
      </c>
      <c r="BS11" s="7">
        <v>73</v>
      </c>
      <c r="BT11" s="7">
        <v>74</v>
      </c>
      <c r="BU11" s="7">
        <v>75</v>
      </c>
      <c r="BV11" s="7">
        <v>76</v>
      </c>
      <c r="BW11" s="7">
        <v>77</v>
      </c>
      <c r="BX11" s="7">
        <v>78</v>
      </c>
      <c r="BY11" s="7">
        <v>79</v>
      </c>
      <c r="BZ11" s="7">
        <v>80</v>
      </c>
      <c r="CA11" s="7">
        <v>81</v>
      </c>
      <c r="CB11" s="7">
        <v>82</v>
      </c>
      <c r="CC11" s="7">
        <v>83</v>
      </c>
    </row>
    <row r="12" spans="2:81" ht="98" customHeight="1" x14ac:dyDescent="0.35">
      <c r="D12" s="20" t="s">
        <v>411</v>
      </c>
      <c r="E12" s="28" t="s">
        <v>0</v>
      </c>
      <c r="F12" s="28" t="s">
        <v>3</v>
      </c>
      <c r="G12" s="28" t="s">
        <v>394</v>
      </c>
      <c r="H12" s="28" t="s">
        <v>8</v>
      </c>
      <c r="I12" s="28" t="s">
        <v>10</v>
      </c>
      <c r="J12" s="28" t="s">
        <v>13</v>
      </c>
      <c r="K12" s="28" t="s">
        <v>16</v>
      </c>
      <c r="L12" s="28" t="s">
        <v>395</v>
      </c>
      <c r="M12" s="28" t="s">
        <v>396</v>
      </c>
      <c r="N12" s="28" t="s">
        <v>23</v>
      </c>
      <c r="O12" s="28" t="s">
        <v>26</v>
      </c>
      <c r="P12" s="28" t="s">
        <v>397</v>
      </c>
      <c r="Q12" s="28" t="s">
        <v>31</v>
      </c>
      <c r="R12" s="28" t="s">
        <v>34</v>
      </c>
      <c r="S12" s="28" t="s">
        <v>37</v>
      </c>
      <c r="T12" s="28" t="s">
        <v>40</v>
      </c>
      <c r="U12" s="28" t="s">
        <v>43</v>
      </c>
      <c r="V12" s="28" t="s">
        <v>46</v>
      </c>
      <c r="W12" s="28" t="s">
        <v>49</v>
      </c>
      <c r="X12" s="28" t="s">
        <v>52</v>
      </c>
      <c r="Y12" s="28" t="s">
        <v>55</v>
      </c>
      <c r="Z12" s="28" t="s">
        <v>58</v>
      </c>
      <c r="AA12" s="28" t="s">
        <v>61</v>
      </c>
      <c r="AB12" s="28" t="s">
        <v>64</v>
      </c>
      <c r="AC12" s="28" t="s">
        <v>67</v>
      </c>
      <c r="AD12" s="28" t="s">
        <v>70</v>
      </c>
      <c r="AE12" s="28" t="s">
        <v>73</v>
      </c>
      <c r="AF12" s="28" t="s">
        <v>76</v>
      </c>
      <c r="AG12" s="28" t="s">
        <v>398</v>
      </c>
      <c r="AH12" s="28" t="s">
        <v>81</v>
      </c>
      <c r="AI12" s="28" t="s">
        <v>426</v>
      </c>
      <c r="AJ12" s="28" t="s">
        <v>85</v>
      </c>
      <c r="AK12" s="28" t="s">
        <v>88</v>
      </c>
      <c r="AL12" s="28" t="s">
        <v>91</v>
      </c>
      <c r="AM12" s="28" t="s">
        <v>94</v>
      </c>
      <c r="AN12" s="28" t="s">
        <v>97</v>
      </c>
      <c r="AO12" s="28" t="s">
        <v>100</v>
      </c>
      <c r="AP12" s="28" t="s">
        <v>103</v>
      </c>
      <c r="AQ12" s="28" t="s">
        <v>106</v>
      </c>
      <c r="AR12" s="28" t="s">
        <v>399</v>
      </c>
      <c r="AS12" s="28" t="s">
        <v>111</v>
      </c>
      <c r="AT12" s="28" t="s">
        <v>427</v>
      </c>
      <c r="AU12" s="28" t="s">
        <v>115</v>
      </c>
      <c r="AV12" s="28" t="s">
        <v>118</v>
      </c>
      <c r="AW12" s="28" t="s">
        <v>121</v>
      </c>
      <c r="AX12" s="28" t="s">
        <v>124</v>
      </c>
      <c r="AY12" s="28" t="s">
        <v>127</v>
      </c>
      <c r="AZ12" s="28" t="s">
        <v>130</v>
      </c>
      <c r="BA12" s="28" t="s">
        <v>133</v>
      </c>
      <c r="BB12" s="28" t="s">
        <v>136</v>
      </c>
      <c r="BC12" s="28" t="s">
        <v>428</v>
      </c>
      <c r="BD12" s="28" t="s">
        <v>140</v>
      </c>
      <c r="BE12" s="28" t="s">
        <v>400</v>
      </c>
      <c r="BF12" s="28" t="s">
        <v>145</v>
      </c>
      <c r="BG12" s="28" t="s">
        <v>148</v>
      </c>
      <c r="BH12" s="28" t="s">
        <v>151</v>
      </c>
      <c r="BI12" s="28" t="s">
        <v>154</v>
      </c>
      <c r="BJ12" s="28" t="s">
        <v>157</v>
      </c>
      <c r="BK12" s="28" t="s">
        <v>160</v>
      </c>
      <c r="BL12" s="28" t="s">
        <v>163</v>
      </c>
      <c r="BM12" s="28" t="s">
        <v>416</v>
      </c>
      <c r="BN12" s="28" t="s">
        <v>168</v>
      </c>
      <c r="BO12" s="28" t="s">
        <v>171</v>
      </c>
      <c r="BP12" s="28" t="s">
        <v>174</v>
      </c>
      <c r="BQ12" s="28" t="s">
        <v>177</v>
      </c>
      <c r="BR12" s="28" t="s">
        <v>401</v>
      </c>
      <c r="BS12" s="28" t="s">
        <v>182</v>
      </c>
      <c r="BT12" s="28" t="s">
        <v>185</v>
      </c>
      <c r="BU12" s="28" t="s">
        <v>188</v>
      </c>
      <c r="BV12" s="28" t="s">
        <v>191</v>
      </c>
      <c r="BW12" s="28" t="s">
        <v>194</v>
      </c>
      <c r="BX12" s="28" t="s">
        <v>197</v>
      </c>
      <c r="BY12" s="28" t="s">
        <v>200</v>
      </c>
      <c r="BZ12" s="28" t="s">
        <v>203</v>
      </c>
      <c r="CA12" s="28" t="s">
        <v>206</v>
      </c>
      <c r="CB12" s="28" t="s">
        <v>209</v>
      </c>
      <c r="CC12" s="28" t="s">
        <v>212</v>
      </c>
    </row>
    <row r="13" spans="2:81" ht="25.5" customHeight="1" x14ac:dyDescent="0.35">
      <c r="D13" s="20" t="s">
        <v>410</v>
      </c>
      <c r="E13" s="8" t="s">
        <v>1</v>
      </c>
      <c r="F13" s="8" t="s">
        <v>4</v>
      </c>
      <c r="G13" s="8" t="s">
        <v>6</v>
      </c>
      <c r="H13" s="8" t="s">
        <v>9</v>
      </c>
      <c r="I13" s="8" t="s">
        <v>11</v>
      </c>
      <c r="J13" s="8" t="s">
        <v>14</v>
      </c>
      <c r="K13" s="8" t="s">
        <v>17</v>
      </c>
      <c r="L13" s="8" t="s">
        <v>19</v>
      </c>
      <c r="M13" s="8" t="s">
        <v>21</v>
      </c>
      <c r="N13" s="8" t="s">
        <v>24</v>
      </c>
      <c r="O13" s="8" t="s">
        <v>27</v>
      </c>
      <c r="P13" s="8" t="s">
        <v>29</v>
      </c>
      <c r="Q13" s="8" t="s">
        <v>32</v>
      </c>
      <c r="R13" s="8" t="s">
        <v>35</v>
      </c>
      <c r="S13" s="8" t="s">
        <v>38</v>
      </c>
      <c r="T13" s="8" t="s">
        <v>41</v>
      </c>
      <c r="U13" s="8" t="s">
        <v>44</v>
      </c>
      <c r="V13" s="8" t="s">
        <v>47</v>
      </c>
      <c r="W13" s="8" t="s">
        <v>50</v>
      </c>
      <c r="X13" s="8" t="s">
        <v>53</v>
      </c>
      <c r="Y13" s="8" t="s">
        <v>56</v>
      </c>
      <c r="Z13" s="8" t="s">
        <v>59</v>
      </c>
      <c r="AA13" s="8" t="s">
        <v>62</v>
      </c>
      <c r="AB13" s="8" t="s">
        <v>65</v>
      </c>
      <c r="AC13" s="8" t="s">
        <v>68</v>
      </c>
      <c r="AD13" s="8" t="s">
        <v>71</v>
      </c>
      <c r="AE13" s="8" t="s">
        <v>74</v>
      </c>
      <c r="AF13" s="8" t="s">
        <v>77</v>
      </c>
      <c r="AG13" s="8" t="s">
        <v>79</v>
      </c>
      <c r="AH13" s="8" t="s">
        <v>82</v>
      </c>
      <c r="AI13" s="8" t="s">
        <v>84</v>
      </c>
      <c r="AJ13" s="8" t="s">
        <v>86</v>
      </c>
      <c r="AK13" s="8" t="s">
        <v>89</v>
      </c>
      <c r="AL13" s="8" t="s">
        <v>92</v>
      </c>
      <c r="AM13" s="8" t="s">
        <v>95</v>
      </c>
      <c r="AN13" s="8" t="s">
        <v>98</v>
      </c>
      <c r="AO13" s="8" t="s">
        <v>101</v>
      </c>
      <c r="AP13" s="8" t="s">
        <v>104</v>
      </c>
      <c r="AQ13" s="8" t="s">
        <v>107</v>
      </c>
      <c r="AR13" s="8" t="s">
        <v>109</v>
      </c>
      <c r="AS13" s="8" t="s">
        <v>112</v>
      </c>
      <c r="AT13" s="8" t="s">
        <v>114</v>
      </c>
      <c r="AU13" s="8" t="s">
        <v>116</v>
      </c>
      <c r="AV13" s="8" t="s">
        <v>119</v>
      </c>
      <c r="AW13" s="8" t="s">
        <v>122</v>
      </c>
      <c r="AX13" s="8" t="s">
        <v>125</v>
      </c>
      <c r="AY13" s="8" t="s">
        <v>128</v>
      </c>
      <c r="AZ13" s="8" t="s">
        <v>131</v>
      </c>
      <c r="BA13" s="8" t="s">
        <v>134</v>
      </c>
      <c r="BB13" s="8" t="s">
        <v>137</v>
      </c>
      <c r="BC13" s="8" t="s">
        <v>139</v>
      </c>
      <c r="BD13" s="8" t="s">
        <v>141</v>
      </c>
      <c r="BE13" s="8" t="s">
        <v>143</v>
      </c>
      <c r="BF13" s="8" t="s">
        <v>146</v>
      </c>
      <c r="BG13" s="8" t="s">
        <v>149</v>
      </c>
      <c r="BH13" s="8" t="s">
        <v>152</v>
      </c>
      <c r="BI13" s="8" t="s">
        <v>155</v>
      </c>
      <c r="BJ13" s="8" t="s">
        <v>158</v>
      </c>
      <c r="BK13" s="8" t="s">
        <v>161</v>
      </c>
      <c r="BL13" s="8" t="s">
        <v>164</v>
      </c>
      <c r="BM13" s="8" t="s">
        <v>166</v>
      </c>
      <c r="BN13" s="8" t="s">
        <v>169</v>
      </c>
      <c r="BO13" s="8" t="s">
        <v>172</v>
      </c>
      <c r="BP13" s="8" t="s">
        <v>175</v>
      </c>
      <c r="BQ13" s="8" t="s">
        <v>178</v>
      </c>
      <c r="BR13" s="8" t="s">
        <v>180</v>
      </c>
      <c r="BS13" s="8" t="s">
        <v>183</v>
      </c>
      <c r="BT13" s="8" t="s">
        <v>186</v>
      </c>
      <c r="BU13" s="8" t="s">
        <v>189</v>
      </c>
      <c r="BV13" s="8" t="s">
        <v>192</v>
      </c>
      <c r="BW13" s="8" t="s">
        <v>195</v>
      </c>
      <c r="BX13" s="8" t="s">
        <v>198</v>
      </c>
      <c r="BY13" s="8" t="s">
        <v>201</v>
      </c>
      <c r="BZ13" s="8" t="s">
        <v>204</v>
      </c>
      <c r="CA13" s="8" t="s">
        <v>207</v>
      </c>
      <c r="CB13" s="8" t="s">
        <v>210</v>
      </c>
      <c r="CC13" s="8" t="s">
        <v>213</v>
      </c>
    </row>
    <row r="14" spans="2:81" ht="74" customHeight="1" x14ac:dyDescent="0.35">
      <c r="D14" s="15" t="s">
        <v>412</v>
      </c>
      <c r="E14" s="9" t="s">
        <v>2</v>
      </c>
      <c r="F14" s="9" t="s">
        <v>5</v>
      </c>
      <c r="G14" s="9" t="s">
        <v>7</v>
      </c>
      <c r="H14" s="29" t="s">
        <v>422</v>
      </c>
      <c r="I14" s="9" t="s">
        <v>12</v>
      </c>
      <c r="J14" s="9" t="s">
        <v>15</v>
      </c>
      <c r="K14" s="9" t="s">
        <v>18</v>
      </c>
      <c r="L14" s="9" t="s">
        <v>20</v>
      </c>
      <c r="M14" s="9" t="s">
        <v>22</v>
      </c>
      <c r="N14" s="9" t="s">
        <v>25</v>
      </c>
      <c r="O14" s="9" t="s">
        <v>28</v>
      </c>
      <c r="P14" s="9" t="s">
        <v>30</v>
      </c>
      <c r="Q14" s="9" t="s">
        <v>33</v>
      </c>
      <c r="R14" s="9" t="s">
        <v>36</v>
      </c>
      <c r="S14" s="9" t="s">
        <v>39</v>
      </c>
      <c r="T14" s="9" t="s">
        <v>42</v>
      </c>
      <c r="U14" s="9" t="s">
        <v>45</v>
      </c>
      <c r="V14" s="9" t="s">
        <v>48</v>
      </c>
      <c r="W14" s="9" t="s">
        <v>51</v>
      </c>
      <c r="X14" s="9" t="s">
        <v>54</v>
      </c>
      <c r="Y14" s="9" t="s">
        <v>57</v>
      </c>
      <c r="Z14" s="9" t="s">
        <v>60</v>
      </c>
      <c r="AA14" s="9" t="s">
        <v>63</v>
      </c>
      <c r="AB14" s="9" t="s">
        <v>66</v>
      </c>
      <c r="AC14" s="9" t="s">
        <v>69</v>
      </c>
      <c r="AD14" s="9" t="s">
        <v>72</v>
      </c>
      <c r="AE14" s="9" t="s">
        <v>75</v>
      </c>
      <c r="AF14" s="9" t="s">
        <v>78</v>
      </c>
      <c r="AG14" s="9" t="s">
        <v>80</v>
      </c>
      <c r="AH14" s="9" t="s">
        <v>83</v>
      </c>
      <c r="AI14" s="21" t="s">
        <v>413</v>
      </c>
      <c r="AJ14" s="9" t="s">
        <v>87</v>
      </c>
      <c r="AK14" s="9" t="s">
        <v>90</v>
      </c>
      <c r="AL14" s="9" t="s">
        <v>93</v>
      </c>
      <c r="AM14" s="9" t="s">
        <v>96</v>
      </c>
      <c r="AN14" s="9" t="s">
        <v>99</v>
      </c>
      <c r="AO14" s="9" t="s">
        <v>102</v>
      </c>
      <c r="AP14" s="9" t="s">
        <v>105</v>
      </c>
      <c r="AQ14" s="9" t="s">
        <v>108</v>
      </c>
      <c r="AR14" s="9" t="s">
        <v>110</v>
      </c>
      <c r="AS14" s="9" t="s">
        <v>113</v>
      </c>
      <c r="AT14" s="9" t="s">
        <v>414</v>
      </c>
      <c r="AU14" s="9" t="s">
        <v>117</v>
      </c>
      <c r="AV14" s="9" t="s">
        <v>120</v>
      </c>
      <c r="AW14" s="9" t="s">
        <v>123</v>
      </c>
      <c r="AX14" s="9" t="s">
        <v>126</v>
      </c>
      <c r="AY14" s="9" t="s">
        <v>129</v>
      </c>
      <c r="AZ14" s="29" t="s">
        <v>132</v>
      </c>
      <c r="BA14" s="9" t="s">
        <v>135</v>
      </c>
      <c r="BB14" s="9" t="s">
        <v>138</v>
      </c>
      <c r="BC14" s="9" t="s">
        <v>415</v>
      </c>
      <c r="BD14" s="9" t="s">
        <v>142</v>
      </c>
      <c r="BE14" s="9" t="s">
        <v>144</v>
      </c>
      <c r="BF14" s="9" t="s">
        <v>147</v>
      </c>
      <c r="BG14" s="9" t="s">
        <v>150</v>
      </c>
      <c r="BH14" s="9" t="s">
        <v>153</v>
      </c>
      <c r="BI14" s="9" t="s">
        <v>156</v>
      </c>
      <c r="BJ14" s="9" t="s">
        <v>159</v>
      </c>
      <c r="BK14" s="9" t="s">
        <v>162</v>
      </c>
      <c r="BL14" s="9" t="s">
        <v>165</v>
      </c>
      <c r="BM14" s="9" t="s">
        <v>167</v>
      </c>
      <c r="BN14" s="9" t="s">
        <v>170</v>
      </c>
      <c r="BO14" s="9" t="s">
        <v>173</v>
      </c>
      <c r="BP14" s="9" t="s">
        <v>176</v>
      </c>
      <c r="BQ14" s="9" t="s">
        <v>179</v>
      </c>
      <c r="BR14" s="9" t="s">
        <v>181</v>
      </c>
      <c r="BS14" s="9" t="s">
        <v>184</v>
      </c>
      <c r="BT14" s="9" t="s">
        <v>187</v>
      </c>
      <c r="BU14" s="9" t="s">
        <v>190</v>
      </c>
      <c r="BV14" s="9" t="s">
        <v>193</v>
      </c>
      <c r="BW14" s="9" t="s">
        <v>196</v>
      </c>
      <c r="BX14" s="9" t="s">
        <v>199</v>
      </c>
      <c r="BY14" s="9" t="s">
        <v>202</v>
      </c>
      <c r="BZ14" s="9" t="s">
        <v>205</v>
      </c>
      <c r="CA14" s="9" t="s">
        <v>208</v>
      </c>
      <c r="CB14" s="9" t="s">
        <v>211</v>
      </c>
      <c r="CC14" s="9" t="s">
        <v>214</v>
      </c>
    </row>
    <row r="15" spans="2:81" x14ac:dyDescent="0.35">
      <c r="D15" s="33" t="s">
        <v>403</v>
      </c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2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</row>
    <row r="16" spans="2:81" x14ac:dyDescent="0.35">
      <c r="B16" s="30" t="s">
        <v>215</v>
      </c>
      <c r="C16" s="30" t="s">
        <v>216</v>
      </c>
      <c r="D16" s="14" t="s">
        <v>217</v>
      </c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6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 t="s">
        <v>390</v>
      </c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 t="s">
        <v>388</v>
      </c>
      <c r="BT16" s="5"/>
      <c r="BU16" s="5"/>
      <c r="BV16" s="5"/>
      <c r="BW16" s="5" t="s">
        <v>388</v>
      </c>
      <c r="BX16" s="5"/>
      <c r="BY16" s="5"/>
      <c r="BZ16" s="5"/>
      <c r="CA16" s="5"/>
      <c r="CB16" s="5"/>
      <c r="CC16" s="5"/>
    </row>
    <row r="17" spans="2:81" x14ac:dyDescent="0.35">
      <c r="B17" s="30" t="s">
        <v>218</v>
      </c>
      <c r="C17" s="30" t="s">
        <v>219</v>
      </c>
      <c r="D17" s="10" t="s">
        <v>220</v>
      </c>
      <c r="E17" s="5"/>
      <c r="F17" s="5" t="s">
        <v>390</v>
      </c>
      <c r="G17" s="5" t="s">
        <v>390</v>
      </c>
      <c r="H17" s="5" t="s">
        <v>390</v>
      </c>
      <c r="I17" s="5" t="s">
        <v>390</v>
      </c>
      <c r="J17" s="5"/>
      <c r="K17" s="5"/>
      <c r="L17" s="5"/>
      <c r="M17" s="5"/>
      <c r="N17" s="5"/>
      <c r="O17" s="5"/>
      <c r="P17" s="5"/>
      <c r="Q17" s="5"/>
      <c r="R17" s="5"/>
      <c r="S17" s="5" t="s">
        <v>389</v>
      </c>
      <c r="T17" s="5" t="s">
        <v>390</v>
      </c>
      <c r="U17" s="5" t="s">
        <v>390</v>
      </c>
      <c r="V17" s="5"/>
      <c r="W17" s="5"/>
      <c r="X17" s="5" t="s">
        <v>390</v>
      </c>
      <c r="Y17" s="5" t="s">
        <v>388</v>
      </c>
      <c r="Z17" s="5" t="s">
        <v>390</v>
      </c>
      <c r="AA17" s="5" t="s">
        <v>388</v>
      </c>
      <c r="AB17" s="5" t="s">
        <v>389</v>
      </c>
      <c r="AC17" s="5" t="s">
        <v>389</v>
      </c>
      <c r="AD17" s="5" t="s">
        <v>390</v>
      </c>
      <c r="AE17" s="5" t="s">
        <v>390</v>
      </c>
      <c r="AF17" s="5" t="s">
        <v>388</v>
      </c>
      <c r="AG17" s="5" t="s">
        <v>389</v>
      </c>
      <c r="AH17" s="5" t="s">
        <v>390</v>
      </c>
      <c r="AI17" s="5"/>
      <c r="AJ17" s="5"/>
      <c r="AK17" s="5" t="s">
        <v>388</v>
      </c>
      <c r="AL17" s="5" t="s">
        <v>388</v>
      </c>
      <c r="AM17" s="5" t="s">
        <v>390</v>
      </c>
      <c r="AN17" s="5" t="s">
        <v>390</v>
      </c>
      <c r="AO17" s="5" t="s">
        <v>390</v>
      </c>
      <c r="AP17" s="5" t="s">
        <v>390</v>
      </c>
      <c r="AQ17" s="5" t="s">
        <v>388</v>
      </c>
      <c r="AR17" s="5" t="s">
        <v>388</v>
      </c>
      <c r="AS17" s="5" t="s">
        <v>388</v>
      </c>
      <c r="AT17" s="5"/>
      <c r="AU17" s="5" t="s">
        <v>390</v>
      </c>
      <c r="AV17" s="5" t="s">
        <v>388</v>
      </c>
      <c r="AW17" s="5" t="s">
        <v>390</v>
      </c>
      <c r="AX17" s="5"/>
      <c r="AY17" s="24"/>
      <c r="AZ17" s="5" t="s">
        <v>390</v>
      </c>
      <c r="BA17" s="5"/>
      <c r="BB17" s="5"/>
      <c r="BC17" s="5"/>
      <c r="BD17" s="5"/>
      <c r="BE17" s="5" t="s">
        <v>388</v>
      </c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 t="s">
        <v>388</v>
      </c>
      <c r="BR17" s="5" t="s">
        <v>391</v>
      </c>
      <c r="BS17" s="5"/>
      <c r="BT17" s="5"/>
      <c r="BU17" s="5"/>
      <c r="BV17" s="5" t="s">
        <v>390</v>
      </c>
      <c r="BW17" s="5"/>
      <c r="BX17" s="24"/>
      <c r="BY17" s="16" t="s">
        <v>402</v>
      </c>
      <c r="BZ17" s="24"/>
      <c r="CA17" s="24"/>
      <c r="CB17" s="5" t="s">
        <v>388</v>
      </c>
      <c r="CC17" s="5" t="s">
        <v>388</v>
      </c>
    </row>
    <row r="18" spans="2:81" x14ac:dyDescent="0.35">
      <c r="B18" s="30" t="s">
        <v>221</v>
      </c>
      <c r="C18" s="30" t="s">
        <v>222</v>
      </c>
      <c r="D18" s="26" t="s">
        <v>223</v>
      </c>
      <c r="E18" s="5"/>
      <c r="F18" s="5"/>
      <c r="G18" s="5"/>
      <c r="H18" s="5"/>
      <c r="I18" s="5"/>
      <c r="J18" s="5"/>
      <c r="K18" s="5"/>
      <c r="L18" s="5"/>
      <c r="M18" s="5"/>
      <c r="N18" s="5" t="s">
        <v>388</v>
      </c>
      <c r="O18" s="5" t="s">
        <v>388</v>
      </c>
      <c r="P18" s="5"/>
      <c r="Q18" s="5"/>
      <c r="R18" s="5"/>
      <c r="S18" s="5"/>
      <c r="T18" s="5" t="s">
        <v>389</v>
      </c>
      <c r="U18" s="5"/>
      <c r="V18" s="5"/>
      <c r="W18" s="5"/>
      <c r="X18" s="5"/>
      <c r="Y18" s="5" t="s">
        <v>388</v>
      </c>
      <c r="Z18" s="5"/>
      <c r="AA18" s="5"/>
      <c r="AB18" s="5"/>
      <c r="AC18" s="5" t="s">
        <v>388</v>
      </c>
      <c r="AD18" s="5"/>
      <c r="AE18" s="5"/>
      <c r="AF18" s="5"/>
      <c r="AG18" s="5" t="s">
        <v>388</v>
      </c>
      <c r="AH18" s="5"/>
      <c r="AI18" s="5"/>
      <c r="AJ18" s="5" t="s">
        <v>388</v>
      </c>
      <c r="AK18" s="5" t="s">
        <v>388</v>
      </c>
      <c r="AL18" s="5"/>
      <c r="AM18" s="5"/>
      <c r="AN18" s="5"/>
      <c r="AO18" s="5"/>
      <c r="AP18" s="5"/>
      <c r="AQ18" s="5" t="s">
        <v>389</v>
      </c>
      <c r="AR18" s="5" t="s">
        <v>388</v>
      </c>
      <c r="AS18" s="5" t="s">
        <v>388</v>
      </c>
      <c r="AT18" s="5"/>
      <c r="AU18" s="5" t="s">
        <v>388</v>
      </c>
      <c r="AV18" s="5" t="s">
        <v>388</v>
      </c>
      <c r="AW18" s="5"/>
      <c r="AX18" s="5"/>
      <c r="AY18" s="5" t="s">
        <v>388</v>
      </c>
      <c r="AZ18" s="5"/>
      <c r="BA18" s="5"/>
      <c r="BB18" s="5"/>
      <c r="BC18" s="5"/>
      <c r="BD18" s="5"/>
      <c r="BE18" s="5"/>
      <c r="BF18" s="5" t="s">
        <v>389</v>
      </c>
      <c r="BG18" s="5"/>
      <c r="BH18" s="5" t="s">
        <v>388</v>
      </c>
      <c r="BI18" s="5" t="s">
        <v>388</v>
      </c>
      <c r="BJ18" s="5"/>
      <c r="BK18" s="5" t="s">
        <v>388</v>
      </c>
      <c r="BL18" s="5" t="s">
        <v>388</v>
      </c>
      <c r="BM18" s="5"/>
      <c r="BN18" s="5" t="s">
        <v>388</v>
      </c>
      <c r="BO18" s="5"/>
      <c r="BP18" s="5"/>
      <c r="BQ18" s="5" t="s">
        <v>391</v>
      </c>
      <c r="BR18" s="5"/>
      <c r="BS18" s="5"/>
      <c r="BT18" s="5" t="s">
        <v>391</v>
      </c>
      <c r="BU18" s="5"/>
      <c r="BV18" s="5"/>
      <c r="BW18" s="5" t="s">
        <v>391</v>
      </c>
      <c r="BX18" s="24"/>
      <c r="BY18" s="5"/>
      <c r="BZ18" s="5" t="s">
        <v>391</v>
      </c>
      <c r="CA18" s="5"/>
      <c r="CB18" s="5" t="s">
        <v>391</v>
      </c>
      <c r="CC18" s="5"/>
    </row>
    <row r="19" spans="2:81" x14ac:dyDescent="0.35">
      <c r="B19" s="30" t="s">
        <v>224</v>
      </c>
      <c r="C19" s="30" t="s">
        <v>225</v>
      </c>
      <c r="D19" s="10" t="s">
        <v>226</v>
      </c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 t="s">
        <v>389</v>
      </c>
      <c r="AV19" s="5"/>
      <c r="AW19" s="5"/>
      <c r="AX19" s="5"/>
      <c r="AY19" s="5"/>
      <c r="AZ19" s="5"/>
      <c r="BA19" s="5"/>
      <c r="BB19" s="5"/>
      <c r="BC19" s="5"/>
      <c r="BD19" s="5"/>
      <c r="BE19" s="5" t="s">
        <v>388</v>
      </c>
      <c r="BF19" s="5" t="s">
        <v>389</v>
      </c>
      <c r="BG19" s="5"/>
      <c r="BH19" s="5"/>
      <c r="BI19" s="5" t="s">
        <v>389</v>
      </c>
      <c r="BJ19" s="5"/>
      <c r="BK19" s="5"/>
      <c r="BL19" s="5" t="s">
        <v>389</v>
      </c>
      <c r="BM19" s="5"/>
      <c r="BN19" s="5"/>
      <c r="BO19" s="5"/>
      <c r="BP19" s="5"/>
      <c r="BQ19" s="5" t="s">
        <v>389</v>
      </c>
      <c r="BR19" s="5"/>
      <c r="BS19" s="5"/>
      <c r="BT19" s="5"/>
      <c r="BU19" s="5"/>
      <c r="BV19" s="5"/>
      <c r="BW19" s="5"/>
      <c r="BX19" s="24"/>
      <c r="BY19" s="5"/>
      <c r="BZ19" s="5"/>
      <c r="CA19" s="5"/>
      <c r="CB19" s="5"/>
      <c r="CC19" s="5"/>
    </row>
    <row r="20" spans="2:81" x14ac:dyDescent="0.35">
      <c r="B20" s="30" t="s">
        <v>227</v>
      </c>
      <c r="C20" s="30" t="s">
        <v>228</v>
      </c>
      <c r="D20" s="10" t="s">
        <v>229</v>
      </c>
      <c r="E20" s="5"/>
      <c r="F20" s="5"/>
      <c r="G20" s="5" t="s">
        <v>388</v>
      </c>
      <c r="H20" s="5"/>
      <c r="I20" s="5"/>
      <c r="J20" s="5" t="s">
        <v>388</v>
      </c>
      <c r="K20" s="5"/>
      <c r="L20" s="5"/>
      <c r="M20" s="5"/>
      <c r="N20" s="5" t="s">
        <v>388</v>
      </c>
      <c r="O20" s="5" t="s">
        <v>388</v>
      </c>
      <c r="P20" s="5" t="s">
        <v>388</v>
      </c>
      <c r="Q20" s="5" t="s">
        <v>388</v>
      </c>
      <c r="R20" s="5"/>
      <c r="S20" s="5" t="s">
        <v>388</v>
      </c>
      <c r="T20" s="5"/>
      <c r="U20" s="5"/>
      <c r="V20" s="5"/>
      <c r="W20" s="5"/>
      <c r="X20" s="5"/>
      <c r="Y20" s="5" t="s">
        <v>388</v>
      </c>
      <c r="Z20" s="5" t="s">
        <v>392</v>
      </c>
      <c r="AA20" s="5"/>
      <c r="AB20" s="5"/>
      <c r="AC20" s="5"/>
      <c r="AD20" s="5"/>
      <c r="AE20" s="5"/>
      <c r="AF20" s="5"/>
      <c r="AG20" s="5" t="s">
        <v>388</v>
      </c>
      <c r="AH20" s="5"/>
      <c r="AI20" s="5"/>
      <c r="AJ20" s="5"/>
      <c r="AK20" s="5"/>
      <c r="AL20" s="5"/>
      <c r="AM20" s="5"/>
      <c r="AN20" s="5"/>
      <c r="AO20" s="5"/>
      <c r="AP20" s="5"/>
      <c r="AQ20" s="24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24"/>
      <c r="BY20" s="5"/>
      <c r="BZ20" s="5"/>
      <c r="CA20" s="5"/>
      <c r="CB20" s="5"/>
      <c r="CC20" s="5"/>
    </row>
    <row r="21" spans="2:81" x14ac:dyDescent="0.35">
      <c r="B21" s="30" t="s">
        <v>230</v>
      </c>
      <c r="C21" s="30" t="s">
        <v>231</v>
      </c>
      <c r="D21" s="10" t="s">
        <v>232</v>
      </c>
      <c r="E21" s="5" t="s">
        <v>389</v>
      </c>
      <c r="F21" s="5"/>
      <c r="G21" s="5" t="s">
        <v>388</v>
      </c>
      <c r="H21" s="5"/>
      <c r="I21" s="5"/>
      <c r="J21" s="5" t="s">
        <v>388</v>
      </c>
      <c r="K21" s="5"/>
      <c r="L21" s="5" t="s">
        <v>388</v>
      </c>
      <c r="M21" s="5" t="s">
        <v>388</v>
      </c>
      <c r="N21" s="5"/>
      <c r="O21" s="5"/>
      <c r="P21" s="5" t="s">
        <v>389</v>
      </c>
      <c r="Q21" s="5"/>
      <c r="R21" s="5"/>
      <c r="S21" s="5" t="s">
        <v>388</v>
      </c>
      <c r="T21" s="24"/>
      <c r="U21" s="24"/>
      <c r="V21" s="5"/>
      <c r="W21" s="5"/>
      <c r="X21" s="5"/>
      <c r="Y21" s="24"/>
      <c r="Z21" s="5"/>
      <c r="AA21" s="5"/>
      <c r="AB21" s="5" t="s">
        <v>388</v>
      </c>
      <c r="AC21" s="5"/>
      <c r="AD21" s="24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 t="s">
        <v>389</v>
      </c>
      <c r="AS21" s="5"/>
      <c r="AT21" s="5"/>
      <c r="AU21" s="5" t="s">
        <v>389</v>
      </c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24"/>
      <c r="BY21" s="5"/>
      <c r="BZ21" s="5"/>
      <c r="CA21" s="5"/>
      <c r="CB21" s="5"/>
      <c r="CC21" s="5"/>
    </row>
    <row r="22" spans="2:81" x14ac:dyDescent="0.35">
      <c r="B22" s="30" t="s">
        <v>233</v>
      </c>
      <c r="C22" s="30" t="s">
        <v>234</v>
      </c>
      <c r="D22" s="10" t="s">
        <v>235</v>
      </c>
      <c r="E22" s="5"/>
      <c r="F22" s="5" t="s">
        <v>388</v>
      </c>
      <c r="G22" s="5" t="s">
        <v>388</v>
      </c>
      <c r="H22" s="5" t="s">
        <v>390</v>
      </c>
      <c r="I22" s="5" t="s">
        <v>390</v>
      </c>
      <c r="J22" s="5"/>
      <c r="K22" s="5" t="s">
        <v>390</v>
      </c>
      <c r="L22" s="24"/>
      <c r="M22" s="5"/>
      <c r="N22" s="5" t="s">
        <v>388</v>
      </c>
      <c r="O22" s="5" t="s">
        <v>390</v>
      </c>
      <c r="P22" s="5"/>
      <c r="Q22" s="5" t="s">
        <v>390</v>
      </c>
      <c r="R22" s="5" t="s">
        <v>390</v>
      </c>
      <c r="S22" s="5" t="s">
        <v>389</v>
      </c>
      <c r="T22" s="5" t="s">
        <v>390</v>
      </c>
      <c r="U22" s="5" t="s">
        <v>388</v>
      </c>
      <c r="V22" s="5"/>
      <c r="W22" s="5" t="s">
        <v>388</v>
      </c>
      <c r="X22" s="5" t="s">
        <v>389</v>
      </c>
      <c r="Y22" s="5" t="s">
        <v>390</v>
      </c>
      <c r="Z22" s="5" t="s">
        <v>390</v>
      </c>
      <c r="AA22" s="5" t="s">
        <v>390</v>
      </c>
      <c r="AB22" s="5"/>
      <c r="AC22" s="5" t="s">
        <v>389</v>
      </c>
      <c r="AD22" s="5" t="s">
        <v>388</v>
      </c>
      <c r="AE22" s="5" t="s">
        <v>390</v>
      </c>
      <c r="AF22" s="5" t="s">
        <v>390</v>
      </c>
      <c r="AG22" s="5" t="s">
        <v>390</v>
      </c>
      <c r="AH22" s="24"/>
      <c r="AI22" s="5"/>
      <c r="AJ22" s="5" t="s">
        <v>390</v>
      </c>
      <c r="AK22" s="5" t="s">
        <v>388</v>
      </c>
      <c r="AL22" s="5" t="s">
        <v>388</v>
      </c>
      <c r="AM22" s="5" t="s">
        <v>390</v>
      </c>
      <c r="AN22" s="5" t="s">
        <v>390</v>
      </c>
      <c r="AO22" s="5" t="s">
        <v>390</v>
      </c>
      <c r="AP22" s="5" t="s">
        <v>390</v>
      </c>
      <c r="AQ22" s="5" t="s">
        <v>390</v>
      </c>
      <c r="AR22" s="5" t="s">
        <v>390</v>
      </c>
      <c r="AS22" s="5" t="s">
        <v>388</v>
      </c>
      <c r="AT22" s="5"/>
      <c r="AU22" s="5" t="s">
        <v>390</v>
      </c>
      <c r="AV22" s="5" t="s">
        <v>390</v>
      </c>
      <c r="AW22" s="5" t="s">
        <v>389</v>
      </c>
      <c r="AX22" s="5"/>
      <c r="AY22" s="5" t="s">
        <v>390</v>
      </c>
      <c r="AZ22" s="5" t="s">
        <v>390</v>
      </c>
      <c r="BA22" s="5" t="s">
        <v>388</v>
      </c>
      <c r="BB22" s="5"/>
      <c r="BC22" s="5"/>
      <c r="BD22" s="5"/>
      <c r="BE22" s="5" t="s">
        <v>390</v>
      </c>
      <c r="BF22" s="5"/>
      <c r="BG22" s="5"/>
      <c r="BH22" s="5"/>
      <c r="BI22" s="5"/>
      <c r="BJ22" s="5" t="s">
        <v>390</v>
      </c>
      <c r="BK22" s="5"/>
      <c r="BL22" s="5"/>
      <c r="BM22" s="5"/>
      <c r="BN22" s="5"/>
      <c r="BO22" s="5" t="s">
        <v>390</v>
      </c>
      <c r="BP22" s="5" t="s">
        <v>390</v>
      </c>
      <c r="BQ22" s="5" t="s">
        <v>388</v>
      </c>
      <c r="BR22" s="5" t="s">
        <v>388</v>
      </c>
      <c r="BS22" s="5"/>
      <c r="BT22" s="5"/>
      <c r="BU22" s="5" t="s">
        <v>388</v>
      </c>
      <c r="BV22" s="5" t="s">
        <v>390</v>
      </c>
      <c r="BW22" s="5"/>
      <c r="BX22" s="24"/>
      <c r="BY22" s="5" t="s">
        <v>390</v>
      </c>
      <c r="BZ22" s="5" t="s">
        <v>388</v>
      </c>
      <c r="CA22" s="5" t="s">
        <v>390</v>
      </c>
      <c r="CB22" s="5" t="s">
        <v>388</v>
      </c>
      <c r="CC22" s="5" t="s">
        <v>390</v>
      </c>
    </row>
    <row r="23" spans="2:81" x14ac:dyDescent="0.35">
      <c r="B23" s="30" t="s">
        <v>236</v>
      </c>
      <c r="C23" s="30" t="s">
        <v>237</v>
      </c>
      <c r="D23" s="10" t="s">
        <v>238</v>
      </c>
      <c r="E23" s="5"/>
      <c r="F23" s="5"/>
      <c r="G23" s="5"/>
      <c r="H23" s="5"/>
      <c r="I23" s="24"/>
      <c r="J23" s="5"/>
      <c r="K23" s="5"/>
      <c r="L23" s="5"/>
      <c r="M23" s="5"/>
      <c r="N23" s="5"/>
      <c r="O23" s="5"/>
      <c r="P23" s="5"/>
      <c r="Q23" s="5"/>
      <c r="R23" s="5"/>
      <c r="S23" s="5" t="s">
        <v>389</v>
      </c>
      <c r="T23" s="5" t="s">
        <v>389</v>
      </c>
      <c r="U23" s="5"/>
      <c r="V23" s="5"/>
      <c r="W23" s="5" t="s">
        <v>388</v>
      </c>
      <c r="X23" s="5"/>
      <c r="Y23" s="5" t="s">
        <v>388</v>
      </c>
      <c r="Z23" s="5"/>
      <c r="AA23" s="5"/>
      <c r="AB23" s="5" t="s">
        <v>388</v>
      </c>
      <c r="AC23" s="5" t="s">
        <v>389</v>
      </c>
      <c r="AD23" s="5"/>
      <c r="AE23" s="5"/>
      <c r="AF23" s="5"/>
      <c r="AG23" s="5" t="s">
        <v>388</v>
      </c>
      <c r="AH23" s="5"/>
      <c r="AI23" s="5"/>
      <c r="AJ23" s="5"/>
      <c r="AK23" s="5"/>
      <c r="AL23" s="5"/>
      <c r="AM23" s="5"/>
      <c r="AN23" s="5"/>
      <c r="AO23" s="5"/>
      <c r="AP23" s="5" t="s">
        <v>389</v>
      </c>
      <c r="AQ23" s="5"/>
      <c r="AR23" s="24"/>
      <c r="AS23" s="5"/>
      <c r="AT23" s="5"/>
      <c r="AU23" s="5"/>
      <c r="AV23" s="5" t="s">
        <v>388</v>
      </c>
      <c r="AW23" s="5"/>
      <c r="AX23" s="5"/>
      <c r="AY23" s="5" t="s">
        <v>389</v>
      </c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24"/>
      <c r="BY23" s="5"/>
      <c r="BZ23" s="5"/>
      <c r="CA23" s="5"/>
      <c r="CB23" s="5"/>
      <c r="CC23" s="5"/>
    </row>
    <row r="24" spans="2:81" x14ac:dyDescent="0.35">
      <c r="B24" s="30" t="s">
        <v>239</v>
      </c>
      <c r="C24" s="30" t="s">
        <v>240</v>
      </c>
      <c r="D24" s="10" t="s">
        <v>241</v>
      </c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24"/>
      <c r="AA24" s="5"/>
      <c r="AB24" s="5"/>
      <c r="AC24" s="5"/>
      <c r="AD24" s="5"/>
      <c r="AE24" s="5"/>
      <c r="AF24" s="5"/>
      <c r="AG24" s="24"/>
      <c r="AH24" s="5"/>
      <c r="AI24" s="5"/>
      <c r="AJ24" s="5"/>
      <c r="AK24" s="24"/>
      <c r="AL24" s="5"/>
      <c r="AM24" s="5"/>
      <c r="AN24" s="5"/>
      <c r="AO24" s="5"/>
      <c r="AP24" s="5"/>
      <c r="AQ24" s="25"/>
      <c r="AR24" s="5" t="s">
        <v>389</v>
      </c>
      <c r="AS24" s="5"/>
      <c r="AT24" s="5"/>
      <c r="AU24" s="5"/>
      <c r="AV24" s="5"/>
      <c r="AW24" s="5"/>
      <c r="AX24" s="5"/>
      <c r="AY24" s="5" t="s">
        <v>389</v>
      </c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24"/>
      <c r="BY24" s="5"/>
      <c r="BZ24" s="5"/>
      <c r="CA24" s="5"/>
      <c r="CB24" s="5"/>
      <c r="CC24" s="5"/>
    </row>
    <row r="25" spans="2:81" x14ac:dyDescent="0.35">
      <c r="B25" s="30" t="s">
        <v>242</v>
      </c>
      <c r="C25" s="30" t="s">
        <v>243</v>
      </c>
      <c r="D25" s="10" t="s">
        <v>244</v>
      </c>
      <c r="E25" s="5" t="s">
        <v>388</v>
      </c>
      <c r="F25" s="5"/>
      <c r="G25" s="5"/>
      <c r="H25" s="5" t="s">
        <v>388</v>
      </c>
      <c r="I25" s="5"/>
      <c r="J25" s="5"/>
      <c r="K25" s="5"/>
      <c r="L25" s="5"/>
      <c r="M25" s="5"/>
      <c r="N25" s="5"/>
      <c r="O25" s="5"/>
      <c r="P25" s="5"/>
      <c r="Q25" s="5"/>
      <c r="R25" s="5"/>
      <c r="S25" s="5" t="s">
        <v>389</v>
      </c>
      <c r="T25" s="5"/>
      <c r="U25" s="5"/>
      <c r="V25" s="5"/>
      <c r="W25" s="5"/>
      <c r="X25" s="5" t="s">
        <v>388</v>
      </c>
      <c r="Y25" s="5" t="s">
        <v>389</v>
      </c>
      <c r="Z25" s="5" t="s">
        <v>389</v>
      </c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 t="s">
        <v>389</v>
      </c>
      <c r="AS25" s="5"/>
      <c r="AT25" s="5"/>
      <c r="AU25" s="5"/>
      <c r="AV25" s="5"/>
      <c r="AW25" s="5" t="s">
        <v>389</v>
      </c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24"/>
      <c r="BY25" s="5"/>
      <c r="BZ25" s="5"/>
      <c r="CA25" s="5"/>
      <c r="CB25" s="5"/>
      <c r="CC25" s="5"/>
    </row>
    <row r="26" spans="2:81" x14ac:dyDescent="0.35">
      <c r="B26" s="30" t="s">
        <v>245</v>
      </c>
      <c r="C26" s="30" t="s">
        <v>246</v>
      </c>
      <c r="D26" s="10" t="s">
        <v>247</v>
      </c>
      <c r="E26" s="5" t="s">
        <v>388</v>
      </c>
      <c r="F26" s="5" t="s">
        <v>388</v>
      </c>
      <c r="G26" s="5" t="s">
        <v>389</v>
      </c>
      <c r="H26" s="5" t="s">
        <v>388</v>
      </c>
      <c r="I26" s="5" t="s">
        <v>388</v>
      </c>
      <c r="J26" s="5" t="s">
        <v>388</v>
      </c>
      <c r="K26" s="5" t="s">
        <v>388</v>
      </c>
      <c r="L26" s="5" t="s">
        <v>389</v>
      </c>
      <c r="M26" s="5" t="s">
        <v>388</v>
      </c>
      <c r="N26" s="5" t="s">
        <v>388</v>
      </c>
      <c r="O26" s="5" t="s">
        <v>388</v>
      </c>
      <c r="P26" s="5" t="s">
        <v>388</v>
      </c>
      <c r="Q26" s="5" t="s">
        <v>388</v>
      </c>
      <c r="R26" s="5"/>
      <c r="S26" s="5" t="s">
        <v>388</v>
      </c>
      <c r="T26" s="5" t="s">
        <v>388</v>
      </c>
      <c r="U26" s="5" t="s">
        <v>388</v>
      </c>
      <c r="V26" s="5" t="s">
        <v>388</v>
      </c>
      <c r="W26" s="5" t="s">
        <v>388</v>
      </c>
      <c r="X26" s="5"/>
      <c r="Y26" s="5" t="s">
        <v>389</v>
      </c>
      <c r="Z26" s="5" t="s">
        <v>388</v>
      </c>
      <c r="AA26" s="24"/>
      <c r="AB26" s="5" t="s">
        <v>389</v>
      </c>
      <c r="AC26" s="5" t="s">
        <v>388</v>
      </c>
      <c r="AD26" s="5" t="s">
        <v>388</v>
      </c>
      <c r="AE26" s="5" t="s">
        <v>388</v>
      </c>
      <c r="AF26" s="5" t="s">
        <v>388</v>
      </c>
      <c r="AG26" s="5" t="s">
        <v>388</v>
      </c>
      <c r="AH26" s="5"/>
      <c r="AI26" s="5"/>
      <c r="AJ26" s="5"/>
      <c r="AK26" s="5" t="s">
        <v>388</v>
      </c>
      <c r="AL26" s="5"/>
      <c r="AM26" s="24"/>
      <c r="AN26" s="5"/>
      <c r="AO26" s="5"/>
      <c r="AP26" s="5" t="s">
        <v>388</v>
      </c>
      <c r="AQ26" s="5"/>
      <c r="AR26" s="5" t="s">
        <v>388</v>
      </c>
      <c r="AS26" s="5"/>
      <c r="AT26" s="5"/>
      <c r="AU26" s="5" t="s">
        <v>388</v>
      </c>
      <c r="AV26" s="5" t="s">
        <v>388</v>
      </c>
      <c r="AW26" s="5" t="s">
        <v>388</v>
      </c>
      <c r="AX26" s="24"/>
      <c r="AY26" s="5" t="s">
        <v>388</v>
      </c>
      <c r="AZ26" s="24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 t="s">
        <v>388</v>
      </c>
      <c r="BN26" s="5"/>
      <c r="BO26" s="5"/>
      <c r="BP26" s="5"/>
      <c r="BQ26" s="5"/>
      <c r="BR26" s="5"/>
      <c r="BS26" s="5"/>
      <c r="BT26" s="5"/>
      <c r="BU26" s="5"/>
      <c r="BV26" s="5" t="s">
        <v>388</v>
      </c>
      <c r="BW26" s="5"/>
      <c r="BX26" s="24"/>
      <c r="BY26" s="5"/>
      <c r="BZ26" s="5" t="s">
        <v>388</v>
      </c>
      <c r="CA26" s="5"/>
      <c r="CB26" s="24"/>
      <c r="CC26" s="5"/>
    </row>
    <row r="27" spans="2:81" x14ac:dyDescent="0.35">
      <c r="B27" s="30" t="s">
        <v>248</v>
      </c>
      <c r="C27" s="30" t="s">
        <v>249</v>
      </c>
      <c r="D27" s="10" t="s">
        <v>250</v>
      </c>
      <c r="E27" s="24"/>
      <c r="F27" s="5" t="s">
        <v>388</v>
      </c>
      <c r="G27" s="5"/>
      <c r="H27" s="5" t="s">
        <v>390</v>
      </c>
      <c r="I27" s="5" t="s">
        <v>390</v>
      </c>
      <c r="J27" s="5" t="s">
        <v>388</v>
      </c>
      <c r="K27" s="5" t="s">
        <v>388</v>
      </c>
      <c r="L27" s="5"/>
      <c r="M27" s="5"/>
      <c r="N27" s="5"/>
      <c r="O27" s="5" t="s">
        <v>388</v>
      </c>
      <c r="P27" s="5" t="s">
        <v>388</v>
      </c>
      <c r="Q27" s="5"/>
      <c r="R27" s="5" t="s">
        <v>390</v>
      </c>
      <c r="S27" s="5" t="s">
        <v>390</v>
      </c>
      <c r="T27" s="5" t="s">
        <v>390</v>
      </c>
      <c r="U27" s="5" t="s">
        <v>390</v>
      </c>
      <c r="V27" s="5"/>
      <c r="W27" s="5" t="s">
        <v>390</v>
      </c>
      <c r="X27" s="5" t="s">
        <v>389</v>
      </c>
      <c r="Y27" s="5" t="s">
        <v>388</v>
      </c>
      <c r="Z27" s="5" t="s">
        <v>388</v>
      </c>
      <c r="AA27" s="5" t="s">
        <v>388</v>
      </c>
      <c r="AB27" s="5" t="s">
        <v>388</v>
      </c>
      <c r="AC27" s="5" t="s">
        <v>388</v>
      </c>
      <c r="AD27" s="5" t="s">
        <v>388</v>
      </c>
      <c r="AE27" s="5"/>
      <c r="AF27" s="5"/>
      <c r="AG27" s="5" t="s">
        <v>388</v>
      </c>
      <c r="AH27" s="5" t="s">
        <v>388</v>
      </c>
      <c r="AI27" s="5"/>
      <c r="AJ27" s="5"/>
      <c r="AK27" s="5" t="s">
        <v>388</v>
      </c>
      <c r="AL27" s="5"/>
      <c r="AM27" s="5" t="s">
        <v>388</v>
      </c>
      <c r="AN27" s="5" t="s">
        <v>388</v>
      </c>
      <c r="AO27" s="5" t="s">
        <v>388</v>
      </c>
      <c r="AP27" s="5" t="s">
        <v>388</v>
      </c>
      <c r="AQ27" s="5" t="s">
        <v>390</v>
      </c>
      <c r="AR27" s="5"/>
      <c r="AS27" s="5"/>
      <c r="AT27" s="5"/>
      <c r="AU27" s="5" t="s">
        <v>390</v>
      </c>
      <c r="AV27" s="5" t="s">
        <v>388</v>
      </c>
      <c r="AW27" s="5" t="s">
        <v>390</v>
      </c>
      <c r="AX27" s="5"/>
      <c r="AY27" s="5" t="s">
        <v>388</v>
      </c>
      <c r="AZ27" s="5"/>
      <c r="BA27" s="5" t="s">
        <v>390</v>
      </c>
      <c r="BB27" s="5" t="s">
        <v>388</v>
      </c>
      <c r="BC27" s="5"/>
      <c r="BD27" s="5"/>
      <c r="BE27" s="5" t="s">
        <v>390</v>
      </c>
      <c r="BF27" s="5"/>
      <c r="BG27" s="5" t="s">
        <v>388</v>
      </c>
      <c r="BH27" s="5" t="s">
        <v>388</v>
      </c>
      <c r="BI27" s="5"/>
      <c r="BJ27" s="5" t="s">
        <v>390</v>
      </c>
      <c r="BK27" s="5" t="s">
        <v>390</v>
      </c>
      <c r="BL27" s="5" t="s">
        <v>388</v>
      </c>
      <c r="BM27" s="5"/>
      <c r="BN27" s="5" t="s">
        <v>390</v>
      </c>
      <c r="BO27" s="5" t="s">
        <v>389</v>
      </c>
      <c r="BP27" s="5" t="s">
        <v>390</v>
      </c>
      <c r="BQ27" s="5" t="s">
        <v>390</v>
      </c>
      <c r="BR27" s="5"/>
      <c r="BS27" s="5" t="s">
        <v>388</v>
      </c>
      <c r="BT27" s="5" t="s">
        <v>388</v>
      </c>
      <c r="BU27" s="5"/>
      <c r="BV27" s="5" t="s">
        <v>389</v>
      </c>
      <c r="BW27" s="5"/>
      <c r="BX27" s="24"/>
      <c r="BY27" s="5" t="s">
        <v>390</v>
      </c>
      <c r="BZ27" s="5" t="s">
        <v>390</v>
      </c>
      <c r="CA27" s="5" t="s">
        <v>390</v>
      </c>
      <c r="CB27" s="5"/>
      <c r="CC27" s="5" t="s">
        <v>390</v>
      </c>
    </row>
    <row r="28" spans="2:81" x14ac:dyDescent="0.35">
      <c r="B28" s="30" t="s">
        <v>251</v>
      </c>
      <c r="C28" s="30" t="s">
        <v>252</v>
      </c>
      <c r="D28" s="10" t="s">
        <v>253</v>
      </c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 t="s">
        <v>388</v>
      </c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</row>
    <row r="29" spans="2:81" x14ac:dyDescent="0.35">
      <c r="B29" s="30" t="s">
        <v>254</v>
      </c>
      <c r="C29" s="30" t="s">
        <v>255</v>
      </c>
      <c r="D29" s="10" t="s">
        <v>256</v>
      </c>
      <c r="E29" s="5"/>
      <c r="F29" s="5"/>
      <c r="G29" s="5"/>
      <c r="H29" s="5" t="s">
        <v>388</v>
      </c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 t="s">
        <v>388</v>
      </c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 t="s">
        <v>388</v>
      </c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 t="s">
        <v>388</v>
      </c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</row>
    <row r="30" spans="2:81" x14ac:dyDescent="0.35">
      <c r="B30" s="30" t="s">
        <v>257</v>
      </c>
      <c r="C30" s="30" t="s">
        <v>258</v>
      </c>
      <c r="D30" s="10" t="s">
        <v>259</v>
      </c>
      <c r="E30" s="5" t="s">
        <v>390</v>
      </c>
      <c r="F30" s="5"/>
      <c r="G30" s="24"/>
      <c r="H30" s="5" t="s">
        <v>388</v>
      </c>
      <c r="I30" s="5"/>
      <c r="J30" s="5" t="s">
        <v>388</v>
      </c>
      <c r="K30" s="5"/>
      <c r="L30" s="5"/>
      <c r="M30" s="5" t="s">
        <v>390</v>
      </c>
      <c r="N30" s="5"/>
      <c r="O30" s="5"/>
      <c r="P30" s="5" t="s">
        <v>390</v>
      </c>
      <c r="Q30" s="5"/>
      <c r="R30" s="5"/>
      <c r="S30" s="5" t="s">
        <v>390</v>
      </c>
      <c r="T30" s="5" t="s">
        <v>389</v>
      </c>
      <c r="U30" s="5" t="s">
        <v>390</v>
      </c>
      <c r="V30" s="5"/>
      <c r="W30" s="24"/>
      <c r="X30" s="5"/>
      <c r="Y30" s="5" t="s">
        <v>390</v>
      </c>
      <c r="Z30" s="5" t="s">
        <v>388</v>
      </c>
      <c r="AA30" s="5"/>
      <c r="AB30" s="5" t="s">
        <v>389</v>
      </c>
      <c r="AC30" s="24"/>
      <c r="AD30" s="5" t="s">
        <v>390</v>
      </c>
      <c r="AE30" s="5" t="s">
        <v>390</v>
      </c>
      <c r="AF30" s="5" t="s">
        <v>390</v>
      </c>
      <c r="AG30" s="5" t="s">
        <v>388</v>
      </c>
      <c r="AH30" s="5" t="s">
        <v>390</v>
      </c>
      <c r="AI30" s="5"/>
      <c r="AJ30" s="5" t="s">
        <v>390</v>
      </c>
      <c r="AK30" s="5" t="s">
        <v>390</v>
      </c>
      <c r="AL30" s="5" t="s">
        <v>390</v>
      </c>
      <c r="AM30" s="5" t="s">
        <v>390</v>
      </c>
      <c r="AN30" s="5" t="s">
        <v>390</v>
      </c>
      <c r="AO30" s="5" t="s">
        <v>390</v>
      </c>
      <c r="AP30" s="5" t="s">
        <v>390</v>
      </c>
      <c r="AQ30" s="5" t="s">
        <v>390</v>
      </c>
      <c r="AR30" s="5" t="s">
        <v>390</v>
      </c>
      <c r="AS30" s="5" t="s">
        <v>390</v>
      </c>
      <c r="AT30" s="5"/>
      <c r="AU30" s="5" t="s">
        <v>389</v>
      </c>
      <c r="AV30" s="5" t="s">
        <v>390</v>
      </c>
      <c r="AW30" s="5" t="s">
        <v>390</v>
      </c>
      <c r="AX30" s="5" t="s">
        <v>390</v>
      </c>
      <c r="AY30" s="5" t="s">
        <v>388</v>
      </c>
      <c r="AZ30" s="5" t="s">
        <v>390</v>
      </c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 t="s">
        <v>388</v>
      </c>
      <c r="BR30" s="5"/>
      <c r="BS30" s="5"/>
      <c r="BT30" s="5"/>
      <c r="BU30" s="5"/>
      <c r="BV30" s="5"/>
      <c r="BW30" s="5"/>
      <c r="BX30" s="5" t="s">
        <v>388</v>
      </c>
      <c r="BY30" s="5"/>
      <c r="BZ30" s="5" t="s">
        <v>390</v>
      </c>
      <c r="CA30" s="5"/>
      <c r="CB30" s="5"/>
      <c r="CC30" s="5"/>
    </row>
    <row r="31" spans="2:81" x14ac:dyDescent="0.35">
      <c r="B31" s="30" t="s">
        <v>260</v>
      </c>
      <c r="C31" s="30" t="s">
        <v>261</v>
      </c>
      <c r="D31" s="10" t="s">
        <v>262</v>
      </c>
      <c r="E31" s="5" t="s">
        <v>390</v>
      </c>
      <c r="F31" s="5" t="s">
        <v>388</v>
      </c>
      <c r="G31" s="5" t="s">
        <v>389</v>
      </c>
      <c r="H31" s="5" t="s">
        <v>390</v>
      </c>
      <c r="I31" s="5" t="s">
        <v>388</v>
      </c>
      <c r="J31" s="5" t="s">
        <v>390</v>
      </c>
      <c r="K31" s="5"/>
      <c r="L31" s="5"/>
      <c r="M31" s="5"/>
      <c r="N31" s="5" t="s">
        <v>390</v>
      </c>
      <c r="O31" s="5"/>
      <c r="P31" s="5" t="s">
        <v>390</v>
      </c>
      <c r="Q31" s="5" t="s">
        <v>390</v>
      </c>
      <c r="R31" s="5"/>
      <c r="S31" s="5" t="s">
        <v>388</v>
      </c>
      <c r="T31" s="5" t="s">
        <v>390</v>
      </c>
      <c r="U31" s="5" t="s">
        <v>390</v>
      </c>
      <c r="V31" s="5"/>
      <c r="W31" s="5" t="s">
        <v>390</v>
      </c>
      <c r="X31" s="5"/>
      <c r="Y31" s="5" t="s">
        <v>390</v>
      </c>
      <c r="Z31" s="5" t="s">
        <v>390</v>
      </c>
      <c r="AA31" s="5"/>
      <c r="AB31" s="5"/>
      <c r="AC31" s="5" t="s">
        <v>390</v>
      </c>
      <c r="AD31" s="5"/>
      <c r="AE31" s="5"/>
      <c r="AF31" s="5" t="s">
        <v>390</v>
      </c>
      <c r="AG31" s="5" t="s">
        <v>389</v>
      </c>
      <c r="AH31" s="5"/>
      <c r="AI31" s="5"/>
      <c r="AJ31" s="5" t="s">
        <v>388</v>
      </c>
      <c r="AK31" s="5" t="s">
        <v>388</v>
      </c>
      <c r="AL31" s="5"/>
      <c r="AM31" s="5" t="s">
        <v>390</v>
      </c>
      <c r="AN31" s="5" t="s">
        <v>390</v>
      </c>
      <c r="AO31" s="5" t="s">
        <v>390</v>
      </c>
      <c r="AP31" s="5" t="s">
        <v>389</v>
      </c>
      <c r="AQ31" s="5" t="s">
        <v>388</v>
      </c>
      <c r="AR31" s="5" t="s">
        <v>389</v>
      </c>
      <c r="AS31" s="5"/>
      <c r="AT31" s="5"/>
      <c r="AU31" s="5"/>
      <c r="AV31" s="5" t="s">
        <v>390</v>
      </c>
      <c r="AW31" s="5" t="s">
        <v>390</v>
      </c>
      <c r="AX31" s="5"/>
      <c r="AY31" s="5" t="s">
        <v>390</v>
      </c>
      <c r="AZ31" s="5" t="s">
        <v>390</v>
      </c>
      <c r="BA31" s="5" t="s">
        <v>388</v>
      </c>
      <c r="BB31" s="5"/>
      <c r="BC31" s="5"/>
      <c r="BD31" s="5"/>
      <c r="BE31" s="5" t="s">
        <v>388</v>
      </c>
      <c r="BF31" s="5" t="s">
        <v>390</v>
      </c>
      <c r="BG31" s="5"/>
      <c r="BH31" s="5"/>
      <c r="BI31" s="5"/>
      <c r="BJ31" s="5"/>
      <c r="BK31" s="5"/>
      <c r="BL31" s="5"/>
      <c r="BM31" s="5" t="s">
        <v>388</v>
      </c>
      <c r="BN31" s="5"/>
      <c r="BO31" s="5"/>
      <c r="BP31" s="5"/>
      <c r="BQ31" s="5" t="s">
        <v>390</v>
      </c>
      <c r="BR31" s="5"/>
      <c r="BS31" s="5"/>
      <c r="BT31" s="5" t="s">
        <v>390</v>
      </c>
      <c r="BU31" s="5" t="s">
        <v>390</v>
      </c>
      <c r="BV31" s="5" t="s">
        <v>388</v>
      </c>
      <c r="BW31" s="5"/>
      <c r="BX31" s="5"/>
      <c r="BY31" s="5"/>
      <c r="BZ31" s="5" t="s">
        <v>388</v>
      </c>
      <c r="CA31" s="5" t="s">
        <v>388</v>
      </c>
      <c r="CB31" s="5" t="s">
        <v>390</v>
      </c>
      <c r="CC31" s="5" t="s">
        <v>390</v>
      </c>
    </row>
    <row r="32" spans="2:81" x14ac:dyDescent="0.35">
      <c r="B32" s="30" t="s">
        <v>263</v>
      </c>
      <c r="C32" s="31" t="s">
        <v>264</v>
      </c>
      <c r="D32" s="10" t="s">
        <v>265</v>
      </c>
      <c r="E32" s="5"/>
      <c r="F32" s="5"/>
      <c r="G32" s="5"/>
      <c r="H32" s="5"/>
      <c r="I32" s="5"/>
      <c r="J32" s="5"/>
      <c r="K32" s="5"/>
      <c r="L32" s="5"/>
      <c r="M32" s="5"/>
      <c r="N32" s="5" t="s">
        <v>390</v>
      </c>
      <c r="O32" s="5"/>
      <c r="P32" s="5"/>
      <c r="Q32" s="5"/>
      <c r="R32" s="5"/>
      <c r="S32" s="5"/>
      <c r="T32" s="5"/>
      <c r="U32" s="5"/>
      <c r="V32" s="5"/>
      <c r="W32" s="5"/>
      <c r="X32" s="5"/>
      <c r="Y32" s="5" t="s">
        <v>390</v>
      </c>
      <c r="Z32" s="5"/>
      <c r="AA32" s="5"/>
      <c r="AB32" s="5"/>
      <c r="AC32" s="5"/>
      <c r="AD32" s="5"/>
      <c r="AE32" s="5"/>
      <c r="AF32" s="5"/>
      <c r="AG32" s="5" t="s">
        <v>390</v>
      </c>
      <c r="AH32" s="5"/>
      <c r="AI32" s="5"/>
      <c r="AJ32" s="5"/>
      <c r="AK32" s="5"/>
      <c r="AL32" s="5"/>
      <c r="AM32" s="5" t="s">
        <v>390</v>
      </c>
      <c r="AN32" s="5" t="s">
        <v>390</v>
      </c>
      <c r="AO32" s="5"/>
      <c r="AP32" s="24"/>
      <c r="AQ32" s="5" t="s">
        <v>390</v>
      </c>
      <c r="AR32" s="5"/>
      <c r="AS32" s="5" t="s">
        <v>390</v>
      </c>
      <c r="AT32" s="5"/>
      <c r="AU32" s="5"/>
      <c r="AV32" s="5" t="s">
        <v>390</v>
      </c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</row>
    <row r="33" spans="2:81" x14ac:dyDescent="0.35">
      <c r="B33" s="30" t="s">
        <v>266</v>
      </c>
      <c r="C33" s="30" t="s">
        <v>267</v>
      </c>
      <c r="D33" s="10" t="s">
        <v>268</v>
      </c>
      <c r="E33" s="5"/>
      <c r="F33" s="24"/>
      <c r="G33" s="24"/>
      <c r="H33" s="5" t="s">
        <v>390</v>
      </c>
      <c r="I33" s="24"/>
      <c r="J33" s="5" t="s">
        <v>390</v>
      </c>
      <c r="K33" s="5"/>
      <c r="L33" s="5"/>
      <c r="M33" s="5"/>
      <c r="N33" s="5" t="s">
        <v>390</v>
      </c>
      <c r="O33" s="5"/>
      <c r="P33" s="5"/>
      <c r="Q33" s="5" t="s">
        <v>390</v>
      </c>
      <c r="R33" s="5"/>
      <c r="S33" s="5" t="s">
        <v>388</v>
      </c>
      <c r="T33" s="5"/>
      <c r="U33" s="5"/>
      <c r="V33" s="5"/>
      <c r="W33" s="5" t="s">
        <v>390</v>
      </c>
      <c r="X33" s="5"/>
      <c r="Y33" s="5" t="s">
        <v>390</v>
      </c>
      <c r="Z33" s="5"/>
      <c r="AA33" s="5"/>
      <c r="AB33" s="5"/>
      <c r="AC33" s="5" t="s">
        <v>390</v>
      </c>
      <c r="AD33" s="5"/>
      <c r="AE33" s="5"/>
      <c r="AF33" s="5" t="s">
        <v>390</v>
      </c>
      <c r="AG33" s="5" t="s">
        <v>390</v>
      </c>
      <c r="AH33" s="5"/>
      <c r="AI33" s="5"/>
      <c r="AJ33" s="5"/>
      <c r="AK33" s="5" t="s">
        <v>390</v>
      </c>
      <c r="AL33" s="5"/>
      <c r="AM33" s="5" t="s">
        <v>390</v>
      </c>
      <c r="AN33" s="5"/>
      <c r="AO33" s="5"/>
      <c r="AP33" s="5" t="s">
        <v>390</v>
      </c>
      <c r="AQ33" s="5"/>
      <c r="AR33" s="5"/>
      <c r="AS33" s="5" t="s">
        <v>390</v>
      </c>
      <c r="AT33" s="5"/>
      <c r="AU33" s="5"/>
      <c r="AV33" s="5" t="s">
        <v>390</v>
      </c>
      <c r="AW33" s="24"/>
      <c r="AX33" s="5"/>
      <c r="AY33" s="5" t="s">
        <v>390</v>
      </c>
      <c r="AZ33" s="5" t="s">
        <v>390</v>
      </c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 t="s">
        <v>390</v>
      </c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</row>
    <row r="34" spans="2:81" x14ac:dyDescent="0.35">
      <c r="B34" s="30" t="s">
        <v>269</v>
      </c>
      <c r="C34" s="30" t="s">
        <v>270</v>
      </c>
      <c r="D34" s="10" t="s">
        <v>271</v>
      </c>
      <c r="E34" s="5"/>
      <c r="F34" s="24"/>
      <c r="G34" s="24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 t="s">
        <v>388</v>
      </c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 t="s">
        <v>388</v>
      </c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</row>
    <row r="35" spans="2:81" x14ac:dyDescent="0.35">
      <c r="B35" s="30" t="s">
        <v>272</v>
      </c>
      <c r="C35" s="30" t="s">
        <v>273</v>
      </c>
      <c r="D35" s="10" t="s">
        <v>274</v>
      </c>
      <c r="E35" s="5"/>
      <c r="F35" s="24"/>
      <c r="G35" s="24"/>
      <c r="H35" s="5"/>
      <c r="I35" s="5" t="s">
        <v>391</v>
      </c>
      <c r="J35" s="24"/>
      <c r="K35" s="5"/>
      <c r="L35" s="5"/>
      <c r="M35" s="5"/>
      <c r="N35" s="5"/>
      <c r="O35" s="5"/>
      <c r="P35" s="5"/>
      <c r="Q35" s="5"/>
      <c r="R35" s="5"/>
      <c r="S35" s="5"/>
      <c r="T35" s="5" t="s">
        <v>389</v>
      </c>
      <c r="U35" s="24"/>
      <c r="V35" s="5"/>
      <c r="W35" s="5"/>
      <c r="X35" s="5"/>
      <c r="Y35" s="5" t="s">
        <v>388</v>
      </c>
      <c r="Z35" s="5"/>
      <c r="AA35" s="5"/>
      <c r="AB35" s="5"/>
      <c r="AC35" s="24"/>
      <c r="AD35" s="5"/>
      <c r="AE35" s="5" t="s">
        <v>388</v>
      </c>
      <c r="AF35" s="5" t="s">
        <v>388</v>
      </c>
      <c r="AG35" s="5" t="s">
        <v>388</v>
      </c>
      <c r="AH35" s="5" t="s">
        <v>388</v>
      </c>
      <c r="AI35" s="5"/>
      <c r="AJ35" s="5" t="s">
        <v>388</v>
      </c>
      <c r="AK35" s="5" t="s">
        <v>388</v>
      </c>
      <c r="AL35" s="5" t="s">
        <v>388</v>
      </c>
      <c r="AM35" s="5" t="s">
        <v>389</v>
      </c>
      <c r="AN35" s="5" t="s">
        <v>388</v>
      </c>
      <c r="AO35" s="5" t="s">
        <v>388</v>
      </c>
      <c r="AP35" s="5" t="s">
        <v>388</v>
      </c>
      <c r="AQ35" s="5" t="s">
        <v>389</v>
      </c>
      <c r="AR35" s="5" t="s">
        <v>388</v>
      </c>
      <c r="AS35" s="5" t="s">
        <v>388</v>
      </c>
      <c r="AT35" s="5"/>
      <c r="AU35" s="5" t="s">
        <v>388</v>
      </c>
      <c r="AV35" s="5" t="s">
        <v>388</v>
      </c>
      <c r="AW35" s="5"/>
      <c r="AX35" s="5" t="s">
        <v>388</v>
      </c>
      <c r="AY35" s="5" t="s">
        <v>388</v>
      </c>
      <c r="AZ35" s="5" t="s">
        <v>388</v>
      </c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</row>
    <row r="36" spans="2:81" x14ac:dyDescent="0.35">
      <c r="B36" s="30" t="s">
        <v>275</v>
      </c>
      <c r="C36" s="30" t="s">
        <v>276</v>
      </c>
      <c r="D36" s="10" t="s">
        <v>277</v>
      </c>
      <c r="E36" s="5"/>
      <c r="F36" s="24"/>
      <c r="G36" s="24"/>
      <c r="H36" s="5"/>
      <c r="I36" s="5" t="s">
        <v>390</v>
      </c>
      <c r="J36" s="5" t="s">
        <v>390</v>
      </c>
      <c r="K36" s="5"/>
      <c r="L36" s="5"/>
      <c r="M36" s="5"/>
      <c r="N36" s="5" t="s">
        <v>390</v>
      </c>
      <c r="O36" s="5"/>
      <c r="P36" s="5"/>
      <c r="Q36" s="5" t="s">
        <v>390</v>
      </c>
      <c r="R36" s="5"/>
      <c r="S36" s="5" t="s">
        <v>388</v>
      </c>
      <c r="T36" s="5"/>
      <c r="U36" s="5"/>
      <c r="V36" s="5"/>
      <c r="W36" s="5" t="s">
        <v>390</v>
      </c>
      <c r="X36" s="5"/>
      <c r="Y36" s="5"/>
      <c r="Z36" s="5"/>
      <c r="AA36" s="5"/>
      <c r="AB36" s="5"/>
      <c r="AC36" s="24"/>
      <c r="AD36" s="5"/>
      <c r="AE36" s="5"/>
      <c r="AF36" s="5" t="s">
        <v>390</v>
      </c>
      <c r="AG36" s="5" t="s">
        <v>390</v>
      </c>
      <c r="AH36" s="5"/>
      <c r="AI36" s="5"/>
      <c r="AJ36" s="5"/>
      <c r="AK36" s="24"/>
      <c r="AL36" s="5"/>
      <c r="AM36" s="5" t="s">
        <v>390</v>
      </c>
      <c r="AN36" s="5"/>
      <c r="AO36" s="5"/>
      <c r="AP36" s="24"/>
      <c r="AQ36" s="5" t="s">
        <v>390</v>
      </c>
      <c r="AR36" s="5"/>
      <c r="AS36" s="5" t="s">
        <v>390</v>
      </c>
      <c r="AT36" s="5"/>
      <c r="AU36" s="5"/>
      <c r="AV36" s="5" t="s">
        <v>390</v>
      </c>
      <c r="AW36" s="5"/>
      <c r="AX36" s="5"/>
      <c r="AY36" s="5" t="s">
        <v>390</v>
      </c>
      <c r="AZ36" s="5" t="s">
        <v>390</v>
      </c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 t="s">
        <v>390</v>
      </c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</row>
    <row r="37" spans="2:81" x14ac:dyDescent="0.35">
      <c r="B37" s="30" t="s">
        <v>278</v>
      </c>
      <c r="C37" s="30" t="s">
        <v>279</v>
      </c>
      <c r="D37" s="10" t="s">
        <v>280</v>
      </c>
      <c r="E37" s="5"/>
      <c r="F37" s="5" t="s">
        <v>388</v>
      </c>
      <c r="G37" s="5"/>
      <c r="H37" s="5" t="s">
        <v>389</v>
      </c>
      <c r="I37" s="5" t="s">
        <v>389</v>
      </c>
      <c r="J37" s="5"/>
      <c r="K37" s="24"/>
      <c r="L37" s="5"/>
      <c r="M37" s="5"/>
      <c r="N37" s="5"/>
      <c r="O37" s="5"/>
      <c r="P37" s="5"/>
      <c r="Q37" s="5"/>
      <c r="R37" s="5" t="s">
        <v>389</v>
      </c>
      <c r="S37" s="5" t="s">
        <v>389</v>
      </c>
      <c r="T37" s="5" t="s">
        <v>388</v>
      </c>
      <c r="U37" s="5"/>
      <c r="V37" s="5"/>
      <c r="W37" s="24"/>
      <c r="X37" s="5" t="s">
        <v>388</v>
      </c>
      <c r="Y37" s="5" t="s">
        <v>388</v>
      </c>
      <c r="Z37" s="5"/>
      <c r="AA37" s="5"/>
      <c r="AB37" s="5"/>
      <c r="AC37" s="5" t="s">
        <v>388</v>
      </c>
      <c r="AD37" s="5"/>
      <c r="AE37" s="5" t="s">
        <v>388</v>
      </c>
      <c r="AF37" s="5"/>
      <c r="AG37" s="5"/>
      <c r="AH37" s="6"/>
      <c r="AI37" s="5"/>
      <c r="AJ37" s="5"/>
      <c r="AK37" s="5"/>
      <c r="AL37" s="5"/>
      <c r="AM37" s="5" t="s">
        <v>388</v>
      </c>
      <c r="AN37" s="5"/>
      <c r="AO37" s="5"/>
      <c r="AP37" s="5" t="s">
        <v>388</v>
      </c>
      <c r="AQ37" s="5"/>
      <c r="AR37" s="5"/>
      <c r="AS37" s="5"/>
      <c r="AT37" s="5"/>
      <c r="AU37" s="5"/>
      <c r="AV37" s="5"/>
      <c r="AW37" s="5" t="s">
        <v>389</v>
      </c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 t="s">
        <v>388</v>
      </c>
      <c r="BW37" s="5"/>
      <c r="BX37" s="5"/>
      <c r="BY37" s="5"/>
      <c r="BZ37" s="5"/>
      <c r="CA37" s="24"/>
      <c r="CB37" s="5"/>
      <c r="CC37" s="5"/>
    </row>
    <row r="38" spans="2:81" x14ac:dyDescent="0.35">
      <c r="B38" s="30" t="s">
        <v>281</v>
      </c>
      <c r="C38" s="30" t="s">
        <v>282</v>
      </c>
      <c r="D38" s="10" t="s">
        <v>283</v>
      </c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 t="s">
        <v>388</v>
      </c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 t="s">
        <v>390</v>
      </c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</row>
    <row r="39" spans="2:81" x14ac:dyDescent="0.35">
      <c r="B39" s="30" t="s">
        <v>284</v>
      </c>
      <c r="C39" s="30" t="s">
        <v>285</v>
      </c>
      <c r="D39" s="10" t="s">
        <v>286</v>
      </c>
      <c r="E39" s="5" t="s">
        <v>390</v>
      </c>
      <c r="F39" s="5" t="s">
        <v>390</v>
      </c>
      <c r="G39" s="5" t="s">
        <v>390</v>
      </c>
      <c r="H39" s="5" t="s">
        <v>390</v>
      </c>
      <c r="I39" s="5" t="s">
        <v>390</v>
      </c>
      <c r="J39" s="5" t="s">
        <v>390</v>
      </c>
      <c r="K39" s="5" t="s">
        <v>390</v>
      </c>
      <c r="L39" s="5" t="s">
        <v>390</v>
      </c>
      <c r="M39" s="5" t="s">
        <v>388</v>
      </c>
      <c r="N39" s="5" t="s">
        <v>390</v>
      </c>
      <c r="O39" s="5" t="s">
        <v>390</v>
      </c>
      <c r="P39" s="5" t="s">
        <v>390</v>
      </c>
      <c r="Q39" s="5" t="s">
        <v>388</v>
      </c>
      <c r="R39" s="5" t="s">
        <v>390</v>
      </c>
      <c r="S39" s="5" t="s">
        <v>390</v>
      </c>
      <c r="T39" s="5" t="s">
        <v>390</v>
      </c>
      <c r="U39" s="5" t="s">
        <v>390</v>
      </c>
      <c r="V39" s="5" t="s">
        <v>390</v>
      </c>
      <c r="W39" s="5" t="s">
        <v>390</v>
      </c>
      <c r="X39" s="5" t="s">
        <v>390</v>
      </c>
      <c r="Y39" s="5" t="s">
        <v>390</v>
      </c>
      <c r="Z39" s="5" t="s">
        <v>390</v>
      </c>
      <c r="AA39" s="5" t="s">
        <v>390</v>
      </c>
      <c r="AB39" s="5" t="s">
        <v>390</v>
      </c>
      <c r="AC39" s="5" t="s">
        <v>390</v>
      </c>
      <c r="AD39" s="5" t="s">
        <v>390</v>
      </c>
      <c r="AE39" s="5" t="s">
        <v>390</v>
      </c>
      <c r="AF39" s="5" t="s">
        <v>390</v>
      </c>
      <c r="AG39" s="5" t="s">
        <v>390</v>
      </c>
      <c r="AH39" s="5" t="s">
        <v>388</v>
      </c>
      <c r="AI39" s="5"/>
      <c r="AJ39" s="5" t="s">
        <v>390</v>
      </c>
      <c r="AK39" s="5" t="s">
        <v>390</v>
      </c>
      <c r="AL39" s="5" t="s">
        <v>388</v>
      </c>
      <c r="AM39" s="5" t="s">
        <v>390</v>
      </c>
      <c r="AN39" s="5" t="s">
        <v>390</v>
      </c>
      <c r="AO39" s="5" t="s">
        <v>390</v>
      </c>
      <c r="AP39" s="5" t="s">
        <v>390</v>
      </c>
      <c r="AQ39" s="5" t="s">
        <v>390</v>
      </c>
      <c r="AR39" s="5" t="s">
        <v>390</v>
      </c>
      <c r="AS39" s="5" t="s">
        <v>390</v>
      </c>
      <c r="AT39" s="5"/>
      <c r="AU39" s="5" t="s">
        <v>390</v>
      </c>
      <c r="AV39" s="5" t="s">
        <v>390</v>
      </c>
      <c r="AW39" s="5" t="s">
        <v>390</v>
      </c>
      <c r="AX39" s="5" t="s">
        <v>390</v>
      </c>
      <c r="AY39" s="5" t="s">
        <v>390</v>
      </c>
      <c r="AZ39" s="5" t="s">
        <v>390</v>
      </c>
      <c r="BA39" s="5" t="s">
        <v>390</v>
      </c>
      <c r="BB39" s="5"/>
      <c r="BC39" s="5"/>
      <c r="BD39" s="5" t="s">
        <v>390</v>
      </c>
      <c r="BE39" s="5" t="s">
        <v>390</v>
      </c>
      <c r="BF39" s="5" t="s">
        <v>390</v>
      </c>
      <c r="BG39" s="24"/>
      <c r="BH39" s="5" t="s">
        <v>390</v>
      </c>
      <c r="BI39" s="5" t="s">
        <v>388</v>
      </c>
      <c r="BJ39" s="5" t="s">
        <v>390</v>
      </c>
      <c r="BK39" s="5" t="s">
        <v>388</v>
      </c>
      <c r="BL39" s="5" t="s">
        <v>390</v>
      </c>
      <c r="BM39" s="5" t="s">
        <v>390</v>
      </c>
      <c r="BN39" s="5" t="s">
        <v>388</v>
      </c>
      <c r="BO39" s="5" t="s">
        <v>390</v>
      </c>
      <c r="BP39" s="5" t="s">
        <v>390</v>
      </c>
      <c r="BQ39" s="5" t="s">
        <v>390</v>
      </c>
      <c r="BR39" s="5" t="s">
        <v>390</v>
      </c>
      <c r="BS39" s="5"/>
      <c r="BT39" s="5" t="s">
        <v>390</v>
      </c>
      <c r="BU39" s="5" t="s">
        <v>388</v>
      </c>
      <c r="BV39" s="5" t="s">
        <v>390</v>
      </c>
      <c r="BW39" s="5" t="s">
        <v>388</v>
      </c>
      <c r="BX39" s="5" t="s">
        <v>388</v>
      </c>
      <c r="BY39" s="5" t="s">
        <v>390</v>
      </c>
      <c r="BZ39" s="5" t="s">
        <v>390</v>
      </c>
      <c r="CA39" s="5" t="s">
        <v>390</v>
      </c>
      <c r="CB39" s="5" t="s">
        <v>390</v>
      </c>
      <c r="CC39" s="5" t="s">
        <v>390</v>
      </c>
    </row>
    <row r="40" spans="2:81" x14ac:dyDescent="0.35">
      <c r="B40" s="30" t="s">
        <v>287</v>
      </c>
      <c r="C40" s="30" t="s">
        <v>288</v>
      </c>
      <c r="D40" s="10"/>
      <c r="E40" s="5"/>
      <c r="F40" s="5"/>
      <c r="G40" s="5" t="s">
        <v>388</v>
      </c>
      <c r="H40" s="5"/>
      <c r="I40" s="5"/>
      <c r="J40" s="5"/>
      <c r="K40" s="5"/>
      <c r="L40" s="5" t="s">
        <v>388</v>
      </c>
      <c r="M40" s="5"/>
      <c r="N40" s="5"/>
      <c r="O40" s="5"/>
      <c r="P40" s="5"/>
      <c r="Q40" s="5"/>
      <c r="R40" s="5"/>
      <c r="S40" s="5" t="s">
        <v>388</v>
      </c>
      <c r="T40" s="5" t="s">
        <v>388</v>
      </c>
      <c r="U40" s="5" t="s">
        <v>389</v>
      </c>
      <c r="V40" s="5"/>
      <c r="W40" s="5" t="s">
        <v>388</v>
      </c>
      <c r="X40" s="5"/>
      <c r="Y40" s="5" t="s">
        <v>388</v>
      </c>
      <c r="Z40" s="5" t="s">
        <v>388</v>
      </c>
      <c r="AA40" s="5"/>
      <c r="AB40" s="5" t="s">
        <v>388</v>
      </c>
      <c r="AC40" s="5" t="s">
        <v>388</v>
      </c>
      <c r="AD40" s="5" t="s">
        <v>388</v>
      </c>
      <c r="AE40" s="5" t="s">
        <v>388</v>
      </c>
      <c r="AF40" s="5" t="s">
        <v>388</v>
      </c>
      <c r="AG40" s="5" t="s">
        <v>389</v>
      </c>
      <c r="AH40" s="5"/>
      <c r="AI40" s="5"/>
      <c r="AJ40" s="5" t="s">
        <v>388</v>
      </c>
      <c r="AK40" s="5" t="s">
        <v>388</v>
      </c>
      <c r="AL40" s="5"/>
      <c r="AM40" s="5" t="s">
        <v>389</v>
      </c>
      <c r="AN40" s="5" t="s">
        <v>388</v>
      </c>
      <c r="AO40" s="5" t="s">
        <v>388</v>
      </c>
      <c r="AP40" s="5" t="s">
        <v>389</v>
      </c>
      <c r="AQ40" s="5"/>
      <c r="AR40" s="5" t="s">
        <v>388</v>
      </c>
      <c r="AS40" s="5"/>
      <c r="AT40" s="5"/>
      <c r="AU40" s="5"/>
      <c r="AV40" s="5" t="s">
        <v>388</v>
      </c>
      <c r="AW40" s="5" t="s">
        <v>389</v>
      </c>
      <c r="AX40" s="24"/>
      <c r="AY40" s="5" t="s">
        <v>388</v>
      </c>
      <c r="AZ40" s="5" t="s">
        <v>388</v>
      </c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</row>
    <row r="41" spans="2:81" x14ac:dyDescent="0.35">
      <c r="B41" s="30" t="s">
        <v>289</v>
      </c>
      <c r="C41" s="30" t="s">
        <v>290</v>
      </c>
      <c r="D41" s="10" t="s">
        <v>291</v>
      </c>
      <c r="E41" s="5"/>
      <c r="F41" s="5"/>
      <c r="G41" s="5"/>
      <c r="H41" s="5"/>
      <c r="I41" s="5"/>
      <c r="J41" s="5"/>
      <c r="K41" s="5"/>
      <c r="L41" s="5"/>
      <c r="M41" s="5"/>
      <c r="N41" s="5" t="s">
        <v>388</v>
      </c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</row>
    <row r="42" spans="2:81" x14ac:dyDescent="0.35">
      <c r="B42" s="30" t="s">
        <v>292</v>
      </c>
      <c r="C42" s="30" t="s">
        <v>293</v>
      </c>
      <c r="D42" s="10" t="s">
        <v>294</v>
      </c>
      <c r="E42" s="5" t="s">
        <v>388</v>
      </c>
      <c r="F42" s="5"/>
      <c r="G42" s="5" t="s">
        <v>389</v>
      </c>
      <c r="H42" s="5" t="s">
        <v>388</v>
      </c>
      <c r="I42" s="5" t="s">
        <v>388</v>
      </c>
      <c r="J42" s="5"/>
      <c r="K42" s="5"/>
      <c r="L42" s="5" t="s">
        <v>388</v>
      </c>
      <c r="M42" s="5"/>
      <c r="N42" s="5" t="s">
        <v>388</v>
      </c>
      <c r="O42" s="5"/>
      <c r="P42" s="5" t="s">
        <v>388</v>
      </c>
      <c r="Q42" s="5"/>
      <c r="R42" s="5"/>
      <c r="S42" s="5" t="s">
        <v>388</v>
      </c>
      <c r="T42" s="5" t="s">
        <v>388</v>
      </c>
      <c r="U42" s="5"/>
      <c r="V42" s="5"/>
      <c r="W42" s="5"/>
      <c r="X42" s="5" t="s">
        <v>388</v>
      </c>
      <c r="Y42" s="5" t="s">
        <v>388</v>
      </c>
      <c r="Z42" s="5" t="s">
        <v>388</v>
      </c>
      <c r="AA42" s="5"/>
      <c r="AB42" s="5" t="s">
        <v>389</v>
      </c>
      <c r="AC42" s="5" t="s">
        <v>388</v>
      </c>
      <c r="AD42" s="5"/>
      <c r="AE42" s="5"/>
      <c r="AF42" s="5" t="s">
        <v>388</v>
      </c>
      <c r="AG42" s="5" t="s">
        <v>388</v>
      </c>
      <c r="AH42" s="5"/>
      <c r="AI42" s="5"/>
      <c r="AJ42" s="5"/>
      <c r="AK42" s="5" t="s">
        <v>388</v>
      </c>
      <c r="AL42" s="5"/>
      <c r="AM42" s="5" t="s">
        <v>388</v>
      </c>
      <c r="AN42" s="5" t="s">
        <v>388</v>
      </c>
      <c r="AO42" s="5"/>
      <c r="AP42" s="5" t="s">
        <v>388</v>
      </c>
      <c r="AQ42" s="5" t="s">
        <v>388</v>
      </c>
      <c r="AR42" s="5" t="s">
        <v>388</v>
      </c>
      <c r="AS42" s="5"/>
      <c r="AT42" s="5"/>
      <c r="AU42" s="5" t="s">
        <v>389</v>
      </c>
      <c r="AV42" s="5" t="s">
        <v>388</v>
      </c>
      <c r="AW42" s="5" t="s">
        <v>388</v>
      </c>
      <c r="AX42" s="5"/>
      <c r="AY42" s="5" t="s">
        <v>388</v>
      </c>
      <c r="AZ42" s="5"/>
      <c r="BA42" s="5"/>
      <c r="BB42" s="5"/>
      <c r="BC42" s="5"/>
      <c r="BD42" s="5"/>
      <c r="BE42" s="5"/>
      <c r="BF42" s="5" t="s">
        <v>389</v>
      </c>
      <c r="BG42" s="5"/>
      <c r="BH42" s="5"/>
      <c r="BI42" s="5" t="s">
        <v>388</v>
      </c>
      <c r="BJ42" s="5"/>
      <c r="BK42" s="5" t="s">
        <v>388</v>
      </c>
      <c r="BL42" s="5" t="s">
        <v>388</v>
      </c>
      <c r="BM42" s="5"/>
      <c r="BN42" s="5"/>
      <c r="BO42" s="5"/>
      <c r="BP42" s="5"/>
      <c r="BQ42" s="5" t="s">
        <v>388</v>
      </c>
      <c r="BR42" s="5"/>
      <c r="BS42" s="5"/>
      <c r="BT42" s="24"/>
      <c r="BU42" s="5"/>
      <c r="BV42" s="5"/>
      <c r="BW42" s="5"/>
      <c r="BX42" s="5"/>
      <c r="BY42" s="5"/>
      <c r="BZ42" s="5" t="s">
        <v>391</v>
      </c>
      <c r="CA42" s="5"/>
      <c r="CB42" s="5" t="s">
        <v>388</v>
      </c>
      <c r="CC42" s="5"/>
    </row>
    <row r="43" spans="2:81" x14ac:dyDescent="0.35">
      <c r="B43" s="30" t="s">
        <v>295</v>
      </c>
      <c r="C43" s="30" t="s">
        <v>296</v>
      </c>
      <c r="D43" s="10" t="s">
        <v>297</v>
      </c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 t="s">
        <v>388</v>
      </c>
      <c r="U43" s="5"/>
      <c r="V43" s="5"/>
      <c r="W43" s="5"/>
      <c r="X43" s="5"/>
      <c r="Y43" s="5"/>
      <c r="Z43" s="5"/>
      <c r="AA43" s="5"/>
      <c r="AB43" s="5" t="s">
        <v>390</v>
      </c>
      <c r="AC43" s="5"/>
      <c r="AD43" s="5"/>
      <c r="AE43" s="5"/>
      <c r="AF43" s="5" t="s">
        <v>390</v>
      </c>
      <c r="AG43" s="5"/>
      <c r="AH43" s="5" t="s">
        <v>389</v>
      </c>
      <c r="AI43" s="5"/>
      <c r="AJ43" s="5"/>
      <c r="AK43" s="5"/>
      <c r="AL43" s="5"/>
      <c r="AM43" s="5"/>
      <c r="AN43" s="5"/>
      <c r="AO43" s="5"/>
      <c r="AP43" s="5"/>
      <c r="AQ43" s="5"/>
      <c r="AR43" s="5" t="s">
        <v>390</v>
      </c>
      <c r="AS43" s="5" t="s">
        <v>390</v>
      </c>
      <c r="AT43" s="5"/>
      <c r="AU43" s="5" t="s">
        <v>390</v>
      </c>
      <c r="AV43" s="5"/>
      <c r="AW43" s="5"/>
      <c r="AX43" s="5" t="s">
        <v>390</v>
      </c>
      <c r="AY43" s="5"/>
      <c r="AZ43" s="5"/>
      <c r="BA43" s="5" t="s">
        <v>389</v>
      </c>
      <c r="BB43" s="5" t="s">
        <v>390</v>
      </c>
      <c r="BC43" s="5"/>
      <c r="BD43" s="5" t="s">
        <v>390</v>
      </c>
      <c r="BE43" s="5"/>
      <c r="BF43" s="5" t="s">
        <v>390</v>
      </c>
      <c r="BG43" s="5"/>
      <c r="BH43" s="5"/>
      <c r="BI43" s="5"/>
      <c r="BJ43" s="5" t="s">
        <v>390</v>
      </c>
      <c r="BK43" s="5" t="s">
        <v>390</v>
      </c>
      <c r="BL43" s="5" t="s">
        <v>390</v>
      </c>
      <c r="BM43" s="5"/>
      <c r="BN43" s="5" t="s">
        <v>390</v>
      </c>
      <c r="BO43" s="5"/>
      <c r="BP43" s="5"/>
      <c r="BQ43" s="5" t="s">
        <v>390</v>
      </c>
      <c r="BR43" s="5"/>
      <c r="BS43" s="5" t="s">
        <v>389</v>
      </c>
      <c r="BT43" s="5" t="s">
        <v>390</v>
      </c>
      <c r="BU43" s="5"/>
      <c r="BV43" s="5"/>
      <c r="BW43" s="5" t="s">
        <v>390</v>
      </c>
      <c r="BX43" s="5" t="s">
        <v>389</v>
      </c>
      <c r="BY43" s="5" t="s">
        <v>390</v>
      </c>
      <c r="BZ43" s="5" t="s">
        <v>390</v>
      </c>
      <c r="CA43" s="5" t="s">
        <v>390</v>
      </c>
      <c r="CB43" s="5" t="s">
        <v>390</v>
      </c>
      <c r="CC43" s="5" t="s">
        <v>390</v>
      </c>
    </row>
    <row r="44" spans="2:81" x14ac:dyDescent="0.35">
      <c r="B44" s="30" t="s">
        <v>298</v>
      </c>
      <c r="C44" s="30" t="s">
        <v>299</v>
      </c>
      <c r="D44" s="10" t="s">
        <v>300</v>
      </c>
      <c r="E44" s="5" t="s">
        <v>388</v>
      </c>
      <c r="F44" s="5"/>
      <c r="G44" s="5" t="s">
        <v>390</v>
      </c>
      <c r="H44" s="5"/>
      <c r="I44" s="5"/>
      <c r="J44" s="5" t="s">
        <v>391</v>
      </c>
      <c r="K44" s="5"/>
      <c r="L44" s="5"/>
      <c r="M44" s="5"/>
      <c r="N44" s="5" t="s">
        <v>391</v>
      </c>
      <c r="O44" s="5" t="s">
        <v>391</v>
      </c>
      <c r="P44" s="5" t="s">
        <v>391</v>
      </c>
      <c r="Q44" s="5" t="s">
        <v>391</v>
      </c>
      <c r="R44" s="5"/>
      <c r="S44" s="5"/>
      <c r="T44" s="5"/>
      <c r="U44" s="5"/>
      <c r="V44" s="5"/>
      <c r="W44" s="5"/>
      <c r="X44" s="5"/>
      <c r="Y44" s="5" t="s">
        <v>388</v>
      </c>
      <c r="Z44" s="5"/>
      <c r="AA44" s="5"/>
      <c r="AB44" s="5"/>
      <c r="AC44" s="5"/>
      <c r="AD44" s="5"/>
      <c r="AE44" s="5"/>
      <c r="AF44" s="5"/>
      <c r="AG44" s="5" t="s">
        <v>388</v>
      </c>
      <c r="AH44" s="5"/>
      <c r="AI44" s="5"/>
      <c r="AJ44" s="5" t="s">
        <v>389</v>
      </c>
      <c r="AK44" s="5" t="s">
        <v>388</v>
      </c>
      <c r="AL44" s="5" t="s">
        <v>388</v>
      </c>
      <c r="AM44" s="5" t="s">
        <v>389</v>
      </c>
      <c r="AN44" s="5" t="s">
        <v>389</v>
      </c>
      <c r="AO44" s="5"/>
      <c r="AP44" s="5" t="s">
        <v>388</v>
      </c>
      <c r="AQ44" s="5" t="s">
        <v>388</v>
      </c>
      <c r="AR44" s="24"/>
      <c r="AS44" s="5" t="s">
        <v>388</v>
      </c>
      <c r="AT44" s="5"/>
      <c r="AU44" s="5"/>
      <c r="AV44" s="5" t="s">
        <v>389</v>
      </c>
      <c r="AW44" s="5"/>
      <c r="AX44" s="5"/>
      <c r="AY44" s="5" t="s">
        <v>388</v>
      </c>
      <c r="AZ44" s="5" t="s">
        <v>388</v>
      </c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</row>
    <row r="45" spans="2:81" x14ac:dyDescent="0.35">
      <c r="B45" s="30" t="s">
        <v>301</v>
      </c>
      <c r="C45" s="30" t="s">
        <v>302</v>
      </c>
      <c r="D45" s="10" t="s">
        <v>303</v>
      </c>
      <c r="E45" s="5" t="s">
        <v>390</v>
      </c>
      <c r="F45" s="5" t="s">
        <v>390</v>
      </c>
      <c r="G45" s="5" t="s">
        <v>389</v>
      </c>
      <c r="H45" s="5" t="s">
        <v>390</v>
      </c>
      <c r="I45" s="5" t="s">
        <v>390</v>
      </c>
      <c r="J45" s="5" t="s">
        <v>390</v>
      </c>
      <c r="K45" s="5" t="s">
        <v>388</v>
      </c>
      <c r="L45" s="5" t="s">
        <v>390</v>
      </c>
      <c r="M45" s="5"/>
      <c r="N45" s="5" t="s">
        <v>390</v>
      </c>
      <c r="O45" s="5" t="s">
        <v>390</v>
      </c>
      <c r="P45" s="5" t="s">
        <v>390</v>
      </c>
      <c r="Q45" s="5" t="s">
        <v>390</v>
      </c>
      <c r="R45" s="5"/>
      <c r="S45" s="5" t="s">
        <v>389</v>
      </c>
      <c r="T45" s="5" t="s">
        <v>390</v>
      </c>
      <c r="U45" s="5" t="s">
        <v>390</v>
      </c>
      <c r="V45" s="5" t="s">
        <v>390</v>
      </c>
      <c r="W45" s="5" t="s">
        <v>390</v>
      </c>
      <c r="X45" s="5"/>
      <c r="Y45" s="5" t="s">
        <v>390</v>
      </c>
      <c r="Z45" s="5" t="s">
        <v>390</v>
      </c>
      <c r="AA45" s="5"/>
      <c r="AB45" s="5" t="s">
        <v>388</v>
      </c>
      <c r="AC45" s="5" t="s">
        <v>390</v>
      </c>
      <c r="AD45" s="5" t="s">
        <v>388</v>
      </c>
      <c r="AE45" s="5" t="s">
        <v>390</v>
      </c>
      <c r="AF45" s="5" t="s">
        <v>389</v>
      </c>
      <c r="AG45" s="5" t="s">
        <v>390</v>
      </c>
      <c r="AH45" s="5"/>
      <c r="AI45" s="5"/>
      <c r="AJ45" s="5" t="s">
        <v>390</v>
      </c>
      <c r="AK45" s="5" t="s">
        <v>390</v>
      </c>
      <c r="AL45" s="5" t="s">
        <v>390</v>
      </c>
      <c r="AM45" s="5" t="s">
        <v>389</v>
      </c>
      <c r="AN45" s="5" t="s">
        <v>390</v>
      </c>
      <c r="AO45" s="5" t="s">
        <v>390</v>
      </c>
      <c r="AP45" s="5" t="s">
        <v>390</v>
      </c>
      <c r="AQ45" s="5" t="s">
        <v>390</v>
      </c>
      <c r="AR45" s="5" t="s">
        <v>390</v>
      </c>
      <c r="AS45" s="5" t="s">
        <v>390</v>
      </c>
      <c r="AT45" s="5"/>
      <c r="AU45" s="24"/>
      <c r="AV45" s="5" t="s">
        <v>390</v>
      </c>
      <c r="AW45" s="5" t="s">
        <v>390</v>
      </c>
      <c r="AX45" s="5" t="s">
        <v>390</v>
      </c>
      <c r="AY45" s="5" t="s">
        <v>390</v>
      </c>
      <c r="AZ45" s="5" t="s">
        <v>390</v>
      </c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 t="s">
        <v>388</v>
      </c>
      <c r="BN45" s="5"/>
      <c r="BO45" s="5"/>
      <c r="BP45" s="5"/>
      <c r="BQ45" s="5"/>
      <c r="BR45" s="5"/>
      <c r="BS45" s="5"/>
      <c r="BT45" s="5"/>
      <c r="BU45" s="5" t="s">
        <v>388</v>
      </c>
      <c r="BV45" s="5" t="s">
        <v>390</v>
      </c>
      <c r="BW45" s="5"/>
      <c r="BX45" s="5"/>
      <c r="BY45" s="5"/>
      <c r="BZ45" s="5" t="s">
        <v>390</v>
      </c>
      <c r="CA45" s="5" t="s">
        <v>390</v>
      </c>
      <c r="CB45" s="5"/>
      <c r="CC45" s="5"/>
    </row>
    <row r="46" spans="2:81" x14ac:dyDescent="0.35">
      <c r="B46" s="30" t="s">
        <v>304</v>
      </c>
      <c r="C46" s="30" t="s">
        <v>305</v>
      </c>
      <c r="D46" s="10" t="s">
        <v>306</v>
      </c>
      <c r="E46" s="5" t="s">
        <v>388</v>
      </c>
      <c r="F46" s="5"/>
      <c r="G46" s="5" t="s">
        <v>389</v>
      </c>
      <c r="H46" s="5"/>
      <c r="I46" s="5" t="s">
        <v>391</v>
      </c>
      <c r="J46" s="5" t="s">
        <v>388</v>
      </c>
      <c r="K46" s="5"/>
      <c r="L46" s="5"/>
      <c r="M46" s="5"/>
      <c r="N46" s="5"/>
      <c r="O46" s="5"/>
      <c r="P46" s="5" t="s">
        <v>391</v>
      </c>
      <c r="Q46" s="24"/>
      <c r="R46" s="5"/>
      <c r="S46" s="5"/>
      <c r="T46" s="5"/>
      <c r="U46" s="5"/>
      <c r="V46" s="5"/>
      <c r="W46" s="5"/>
      <c r="X46" s="5"/>
      <c r="Y46" s="5" t="s">
        <v>388</v>
      </c>
      <c r="Z46" s="5"/>
      <c r="AA46" s="5"/>
      <c r="AB46" s="5"/>
      <c r="AC46" s="5"/>
      <c r="AD46" s="5"/>
      <c r="AE46" s="5"/>
      <c r="AF46" s="5" t="s">
        <v>391</v>
      </c>
      <c r="AG46" s="5" t="s">
        <v>388</v>
      </c>
      <c r="AH46" s="5"/>
      <c r="AI46" s="5"/>
      <c r="AJ46" s="5" t="s">
        <v>388</v>
      </c>
      <c r="AK46" s="5"/>
      <c r="AL46" s="5"/>
      <c r="AM46" s="5" t="s">
        <v>391</v>
      </c>
      <c r="AN46" s="5" t="s">
        <v>391</v>
      </c>
      <c r="AO46" s="24"/>
      <c r="AP46" s="5" t="s">
        <v>388</v>
      </c>
      <c r="AQ46" s="5"/>
      <c r="AR46" s="5"/>
      <c r="AS46" s="5"/>
      <c r="AT46" s="5"/>
      <c r="AU46" s="24"/>
      <c r="AV46" s="24"/>
      <c r="AW46" s="5"/>
      <c r="AX46" s="5"/>
      <c r="AY46" s="5" t="s">
        <v>388</v>
      </c>
      <c r="AZ46" s="24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</row>
    <row r="47" spans="2:81" x14ac:dyDescent="0.35">
      <c r="B47" s="30" t="s">
        <v>307</v>
      </c>
      <c r="C47" s="30" t="s">
        <v>308</v>
      </c>
      <c r="D47" s="10" t="s">
        <v>309</v>
      </c>
      <c r="E47" s="5" t="s">
        <v>390</v>
      </c>
      <c r="F47" s="5" t="s">
        <v>390</v>
      </c>
      <c r="G47" s="5" t="s">
        <v>390</v>
      </c>
      <c r="H47" s="5" t="s">
        <v>389</v>
      </c>
      <c r="I47" s="5" t="s">
        <v>390</v>
      </c>
      <c r="J47" s="5" t="s">
        <v>390</v>
      </c>
      <c r="K47" s="5" t="s">
        <v>390</v>
      </c>
      <c r="L47" s="5"/>
      <c r="M47" s="5"/>
      <c r="N47" s="24"/>
      <c r="O47" s="5"/>
      <c r="P47" s="5"/>
      <c r="Q47" s="5"/>
      <c r="R47" s="5" t="s">
        <v>390</v>
      </c>
      <c r="S47" s="5" t="s">
        <v>389</v>
      </c>
      <c r="T47" s="5" t="s">
        <v>390</v>
      </c>
      <c r="U47" s="5" t="s">
        <v>390</v>
      </c>
      <c r="V47" s="24"/>
      <c r="W47" s="5" t="s">
        <v>390</v>
      </c>
      <c r="X47" s="5" t="s">
        <v>389</v>
      </c>
      <c r="Y47" s="5" t="s">
        <v>389</v>
      </c>
      <c r="Z47" s="5" t="s">
        <v>390</v>
      </c>
      <c r="AA47" s="5" t="s">
        <v>390</v>
      </c>
      <c r="AB47" s="5" t="s">
        <v>390</v>
      </c>
      <c r="AC47" s="5" t="s">
        <v>390</v>
      </c>
      <c r="AD47" s="5" t="s">
        <v>390</v>
      </c>
      <c r="AE47" s="5" t="s">
        <v>390</v>
      </c>
      <c r="AF47" s="5" t="s">
        <v>390</v>
      </c>
      <c r="AG47" s="5" t="s">
        <v>390</v>
      </c>
      <c r="AH47" s="5"/>
      <c r="AI47" s="5"/>
      <c r="AJ47" s="5" t="s">
        <v>390</v>
      </c>
      <c r="AK47" s="5" t="s">
        <v>390</v>
      </c>
      <c r="AL47" s="5"/>
      <c r="AM47" s="5" t="s">
        <v>390</v>
      </c>
      <c r="AN47" s="5" t="s">
        <v>390</v>
      </c>
      <c r="AO47" s="5" t="s">
        <v>390</v>
      </c>
      <c r="AP47" s="5" t="s">
        <v>390</v>
      </c>
      <c r="AQ47" s="5" t="s">
        <v>390</v>
      </c>
      <c r="AR47" s="5" t="s">
        <v>390</v>
      </c>
      <c r="AS47" s="5"/>
      <c r="AT47" s="5"/>
      <c r="AU47" s="24"/>
      <c r="AV47" s="5" t="s">
        <v>390</v>
      </c>
      <c r="AW47" s="5" t="s">
        <v>390</v>
      </c>
      <c r="AX47" s="5"/>
      <c r="AY47" s="5" t="s">
        <v>390</v>
      </c>
      <c r="AZ47" s="5" t="s">
        <v>390</v>
      </c>
      <c r="BA47" s="5"/>
      <c r="BB47" s="5"/>
      <c r="BC47" s="5"/>
      <c r="BD47" s="5"/>
      <c r="BE47" s="5" t="s">
        <v>390</v>
      </c>
      <c r="BF47" s="5"/>
      <c r="BG47" s="5"/>
      <c r="BH47" s="5"/>
      <c r="BI47" s="5"/>
      <c r="BJ47" s="5" t="s">
        <v>390</v>
      </c>
      <c r="BK47" s="5" t="s">
        <v>390</v>
      </c>
      <c r="BL47" s="5"/>
      <c r="BM47" s="5"/>
      <c r="BN47" s="5"/>
      <c r="BO47" s="24"/>
      <c r="BP47" s="5" t="s">
        <v>390</v>
      </c>
      <c r="BQ47" s="5" t="s">
        <v>390</v>
      </c>
      <c r="BR47" s="5" t="s">
        <v>390</v>
      </c>
      <c r="BS47" s="5"/>
      <c r="BT47" s="5" t="s">
        <v>390</v>
      </c>
      <c r="BU47" s="5" t="s">
        <v>390</v>
      </c>
      <c r="BV47" s="5" t="s">
        <v>390</v>
      </c>
      <c r="BW47" s="5"/>
      <c r="BX47" s="5"/>
      <c r="BY47" s="5" t="s">
        <v>390</v>
      </c>
      <c r="BZ47" s="5" t="s">
        <v>390</v>
      </c>
      <c r="CA47" s="5" t="s">
        <v>390</v>
      </c>
      <c r="CB47" s="5" t="s">
        <v>390</v>
      </c>
      <c r="CC47" s="5" t="s">
        <v>390</v>
      </c>
    </row>
    <row r="48" spans="2:81" x14ac:dyDescent="0.35">
      <c r="B48" s="30" t="s">
        <v>310</v>
      </c>
      <c r="C48" s="30" t="s">
        <v>311</v>
      </c>
      <c r="D48" s="10" t="s">
        <v>312</v>
      </c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 t="s">
        <v>390</v>
      </c>
      <c r="AS48" s="5"/>
      <c r="AT48" s="5"/>
      <c r="AU48" s="24"/>
      <c r="AV48" s="5"/>
      <c r="AW48" s="5"/>
      <c r="AX48" s="5"/>
      <c r="AY48" s="5" t="s">
        <v>388</v>
      </c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</row>
    <row r="49" spans="2:81" x14ac:dyDescent="0.35">
      <c r="B49" s="30" t="s">
        <v>313</v>
      </c>
      <c r="C49" s="30" t="s">
        <v>314</v>
      </c>
      <c r="D49" s="10" t="s">
        <v>315</v>
      </c>
      <c r="E49" s="5"/>
      <c r="F49" s="24"/>
      <c r="G49" s="5"/>
      <c r="H49" s="5"/>
      <c r="I49" s="5" t="s">
        <v>388</v>
      </c>
      <c r="J49" s="5" t="s">
        <v>388</v>
      </c>
      <c r="K49" s="5"/>
      <c r="L49" s="5"/>
      <c r="M49" s="5"/>
      <c r="N49" s="5" t="s">
        <v>388</v>
      </c>
      <c r="O49" s="5" t="s">
        <v>388</v>
      </c>
      <c r="P49" s="5"/>
      <c r="Q49" s="5" t="s">
        <v>388</v>
      </c>
      <c r="R49" s="5"/>
      <c r="S49" s="5" t="s">
        <v>388</v>
      </c>
      <c r="T49" s="5" t="s">
        <v>388</v>
      </c>
      <c r="U49" s="5"/>
      <c r="V49" s="5"/>
      <c r="W49" s="24"/>
      <c r="X49" s="5" t="s">
        <v>388</v>
      </c>
      <c r="Y49" s="5" t="s">
        <v>389</v>
      </c>
      <c r="Z49" s="5"/>
      <c r="AA49" s="5"/>
      <c r="AB49" s="5"/>
      <c r="AC49" s="5" t="s">
        <v>388</v>
      </c>
      <c r="AD49" s="5"/>
      <c r="AE49" s="5" t="s">
        <v>388</v>
      </c>
      <c r="AF49" s="5" t="s">
        <v>388</v>
      </c>
      <c r="AG49" s="5" t="s">
        <v>389</v>
      </c>
      <c r="AH49" s="5"/>
      <c r="AI49" s="5"/>
      <c r="AJ49" s="5" t="s">
        <v>388</v>
      </c>
      <c r="AK49" s="5" t="s">
        <v>388</v>
      </c>
      <c r="AL49" s="5"/>
      <c r="AM49" s="5" t="s">
        <v>388</v>
      </c>
      <c r="AN49" s="5" t="s">
        <v>388</v>
      </c>
      <c r="AO49" s="5"/>
      <c r="AP49" s="5" t="s">
        <v>388</v>
      </c>
      <c r="AQ49" s="5" t="s">
        <v>389</v>
      </c>
      <c r="AR49" s="5"/>
      <c r="AS49" s="5" t="s">
        <v>388</v>
      </c>
      <c r="AT49" s="5"/>
      <c r="AU49" s="24"/>
      <c r="AV49" s="5" t="s">
        <v>389</v>
      </c>
      <c r="AW49" s="24"/>
      <c r="AX49" s="5"/>
      <c r="AY49" s="5" t="s">
        <v>388</v>
      </c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 t="s">
        <v>388</v>
      </c>
      <c r="BW49" s="5"/>
      <c r="BX49" s="5"/>
      <c r="BY49" s="5"/>
      <c r="BZ49" s="5" t="s">
        <v>391</v>
      </c>
      <c r="CA49" s="5"/>
      <c r="CB49" s="5"/>
      <c r="CC49" s="5"/>
    </row>
    <row r="50" spans="2:81" x14ac:dyDescent="0.35">
      <c r="B50" s="30" t="s">
        <v>316</v>
      </c>
      <c r="C50" s="30" t="s">
        <v>317</v>
      </c>
      <c r="D50" s="10" t="s">
        <v>318</v>
      </c>
      <c r="E50" s="5"/>
      <c r="F50" s="24"/>
      <c r="G50" s="5" t="s">
        <v>389</v>
      </c>
      <c r="H50" s="5"/>
      <c r="I50" s="5" t="s">
        <v>388</v>
      </c>
      <c r="J50" s="5" t="s">
        <v>388</v>
      </c>
      <c r="K50" s="5"/>
      <c r="L50" s="5"/>
      <c r="M50" s="5"/>
      <c r="N50" s="5"/>
      <c r="O50" s="5"/>
      <c r="P50" s="5"/>
      <c r="Q50" s="5" t="s">
        <v>389</v>
      </c>
      <c r="R50" s="5"/>
      <c r="S50" s="5"/>
      <c r="T50" s="5"/>
      <c r="U50" s="5"/>
      <c r="V50" s="5"/>
      <c r="W50" s="24"/>
      <c r="X50" s="5"/>
      <c r="Y50" s="5"/>
      <c r="Z50" s="5"/>
      <c r="AA50" s="5"/>
      <c r="AB50" s="5"/>
      <c r="AC50" s="5"/>
      <c r="AD50" s="5"/>
      <c r="AE50" s="5"/>
      <c r="AF50" s="5" t="s">
        <v>389</v>
      </c>
      <c r="AG50" s="5" t="s">
        <v>388</v>
      </c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 t="s">
        <v>388</v>
      </c>
      <c r="AS50" s="5"/>
      <c r="AT50" s="5"/>
      <c r="AU50" s="5"/>
      <c r="AV50" s="5" t="s">
        <v>389</v>
      </c>
      <c r="AW50" s="5"/>
      <c r="AX50" s="5"/>
      <c r="AY50" s="5" t="s">
        <v>389</v>
      </c>
      <c r="AZ50" s="24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 t="s">
        <v>389</v>
      </c>
      <c r="BN50" s="5"/>
      <c r="BO50" s="5"/>
      <c r="BP50" s="5"/>
      <c r="BQ50" s="5"/>
      <c r="BR50" s="5"/>
      <c r="BS50" s="5"/>
      <c r="BT50" s="5"/>
      <c r="BU50" s="5" t="s">
        <v>391</v>
      </c>
      <c r="BV50" s="5"/>
      <c r="BW50" s="5"/>
      <c r="BX50" s="5"/>
      <c r="BY50" s="5"/>
      <c r="BZ50" s="5" t="s">
        <v>388</v>
      </c>
      <c r="CA50" s="5" t="s">
        <v>388</v>
      </c>
      <c r="CB50" s="5"/>
      <c r="CC50" s="5"/>
    </row>
    <row r="51" spans="2:81" x14ac:dyDescent="0.35">
      <c r="B51" s="30" t="s">
        <v>319</v>
      </c>
      <c r="C51" s="30" t="s">
        <v>320</v>
      </c>
      <c r="D51" s="10" t="s">
        <v>321</v>
      </c>
      <c r="E51" s="5"/>
      <c r="F51" s="5"/>
      <c r="G51" s="5" t="s">
        <v>389</v>
      </c>
      <c r="H51" s="5"/>
      <c r="I51" s="5"/>
      <c r="J51" s="5"/>
      <c r="K51" s="5"/>
      <c r="L51" s="5"/>
      <c r="M51" s="5"/>
      <c r="N51" s="5"/>
      <c r="O51" s="5"/>
      <c r="P51" s="5"/>
      <c r="Q51" s="5" t="s">
        <v>389</v>
      </c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 t="s">
        <v>389</v>
      </c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 t="s">
        <v>389</v>
      </c>
      <c r="AS51" s="5"/>
      <c r="AT51" s="5"/>
      <c r="AU51" s="5"/>
      <c r="AV51" s="5"/>
      <c r="AW51" s="5"/>
      <c r="AX51" s="5"/>
      <c r="AY51" s="5" t="s">
        <v>391</v>
      </c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 t="s">
        <v>391</v>
      </c>
      <c r="BV51" s="5"/>
      <c r="BW51" s="5"/>
      <c r="BX51" s="5"/>
      <c r="BY51" s="5"/>
      <c r="BZ51" s="5"/>
      <c r="CA51" s="5"/>
      <c r="CB51" s="5"/>
      <c r="CC51" s="5"/>
    </row>
    <row r="52" spans="2:81" x14ac:dyDescent="0.35">
      <c r="B52" s="30" t="s">
        <v>322</v>
      </c>
      <c r="C52" s="30" t="s">
        <v>323</v>
      </c>
      <c r="D52" s="10" t="s">
        <v>324</v>
      </c>
      <c r="E52" s="5" t="s">
        <v>388</v>
      </c>
      <c r="F52" s="5" t="s">
        <v>388</v>
      </c>
      <c r="G52" s="5" t="s">
        <v>388</v>
      </c>
      <c r="H52" s="5" t="s">
        <v>389</v>
      </c>
      <c r="I52" s="5" t="s">
        <v>388</v>
      </c>
      <c r="J52" s="5" t="s">
        <v>388</v>
      </c>
      <c r="K52" s="5" t="s">
        <v>388</v>
      </c>
      <c r="L52" s="5"/>
      <c r="M52" s="5"/>
      <c r="N52" s="5"/>
      <c r="O52" s="5"/>
      <c r="P52" s="5"/>
      <c r="Q52" s="5"/>
      <c r="R52" s="5" t="s">
        <v>388</v>
      </c>
      <c r="S52" s="5" t="s">
        <v>389</v>
      </c>
      <c r="T52" s="5" t="s">
        <v>388</v>
      </c>
      <c r="U52" s="5" t="s">
        <v>388</v>
      </c>
      <c r="V52" s="5"/>
      <c r="W52" s="5" t="s">
        <v>388</v>
      </c>
      <c r="X52" s="5" t="s">
        <v>388</v>
      </c>
      <c r="Y52" s="5" t="s">
        <v>389</v>
      </c>
      <c r="Z52" s="5" t="s">
        <v>390</v>
      </c>
      <c r="AA52" s="5" t="s">
        <v>388</v>
      </c>
      <c r="AB52" s="5" t="s">
        <v>388</v>
      </c>
      <c r="AC52" s="5" t="s">
        <v>390</v>
      </c>
      <c r="AD52" s="5" t="s">
        <v>388</v>
      </c>
      <c r="AE52" s="5" t="s">
        <v>388</v>
      </c>
      <c r="AF52" s="5" t="s">
        <v>388</v>
      </c>
      <c r="AG52" s="5" t="s">
        <v>388</v>
      </c>
      <c r="AH52" s="24"/>
      <c r="AI52" s="5"/>
      <c r="AJ52" s="5" t="s">
        <v>388</v>
      </c>
      <c r="AK52" s="5" t="s">
        <v>388</v>
      </c>
      <c r="AL52" s="5"/>
      <c r="AM52" s="5" t="s">
        <v>390</v>
      </c>
      <c r="AN52" s="5" t="s">
        <v>388</v>
      </c>
      <c r="AO52" s="5" t="s">
        <v>390</v>
      </c>
      <c r="AP52" s="5" t="s">
        <v>389</v>
      </c>
      <c r="AQ52" s="5" t="s">
        <v>388</v>
      </c>
      <c r="AR52" s="5" t="s">
        <v>388</v>
      </c>
      <c r="AS52" s="5"/>
      <c r="AT52" s="5"/>
      <c r="AU52" s="5"/>
      <c r="AV52" s="5" t="s">
        <v>388</v>
      </c>
      <c r="AW52" s="5" t="s">
        <v>390</v>
      </c>
      <c r="AX52" s="5"/>
      <c r="AY52" s="5" t="s">
        <v>388</v>
      </c>
      <c r="AZ52" s="5" t="s">
        <v>388</v>
      </c>
      <c r="BA52" s="5"/>
      <c r="BB52" s="5"/>
      <c r="BC52" s="5"/>
      <c r="BD52" s="5"/>
      <c r="BE52" s="5" t="s">
        <v>388</v>
      </c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 t="s">
        <v>388</v>
      </c>
      <c r="BQ52" s="5"/>
      <c r="BR52" s="5"/>
      <c r="BS52" s="5"/>
      <c r="BT52" s="5"/>
      <c r="BU52" s="5"/>
      <c r="BV52" s="5" t="s">
        <v>388</v>
      </c>
      <c r="BW52" s="5"/>
      <c r="BX52" s="5"/>
      <c r="BY52" s="5"/>
      <c r="BZ52" s="5" t="s">
        <v>388</v>
      </c>
      <c r="CA52" s="5" t="s">
        <v>388</v>
      </c>
      <c r="CB52" s="5"/>
      <c r="CC52" s="24"/>
    </row>
    <row r="53" spans="2:81" x14ac:dyDescent="0.35">
      <c r="B53" s="30" t="s">
        <v>325</v>
      </c>
      <c r="C53" s="30" t="s">
        <v>326</v>
      </c>
      <c r="D53" s="10" t="s">
        <v>327</v>
      </c>
      <c r="E53" s="24"/>
      <c r="F53" s="5" t="s">
        <v>388</v>
      </c>
      <c r="G53" s="5" t="s">
        <v>388</v>
      </c>
      <c r="H53" s="5" t="s">
        <v>390</v>
      </c>
      <c r="I53" s="5" t="s">
        <v>390</v>
      </c>
      <c r="J53" s="5" t="s">
        <v>388</v>
      </c>
      <c r="K53" s="5" t="s">
        <v>390</v>
      </c>
      <c r="L53" s="5"/>
      <c r="M53" s="5"/>
      <c r="N53" s="5"/>
      <c r="O53" s="24"/>
      <c r="P53" s="5"/>
      <c r="Q53" s="5"/>
      <c r="R53" s="5" t="s">
        <v>390</v>
      </c>
      <c r="S53" s="5" t="s">
        <v>390</v>
      </c>
      <c r="T53" s="5" t="s">
        <v>390</v>
      </c>
      <c r="U53" s="5" t="s">
        <v>390</v>
      </c>
      <c r="V53" s="5"/>
      <c r="W53" s="5" t="s">
        <v>390</v>
      </c>
      <c r="X53" s="5" t="s">
        <v>390</v>
      </c>
      <c r="Y53" s="5" t="s">
        <v>390</v>
      </c>
      <c r="Z53" s="5" t="s">
        <v>390</v>
      </c>
      <c r="AA53" s="5" t="s">
        <v>390</v>
      </c>
      <c r="AB53" s="5" t="s">
        <v>390</v>
      </c>
      <c r="AC53" s="5" t="s">
        <v>390</v>
      </c>
      <c r="AD53" s="5" t="s">
        <v>390</v>
      </c>
      <c r="AE53" s="5" t="s">
        <v>388</v>
      </c>
      <c r="AF53" s="5" t="s">
        <v>390</v>
      </c>
      <c r="AG53" s="5" t="s">
        <v>390</v>
      </c>
      <c r="AH53" s="5" t="s">
        <v>390</v>
      </c>
      <c r="AI53" s="5"/>
      <c r="AJ53" s="5" t="s">
        <v>388</v>
      </c>
      <c r="AK53" s="5" t="s">
        <v>390</v>
      </c>
      <c r="AL53" s="5" t="s">
        <v>390</v>
      </c>
      <c r="AM53" s="5" t="s">
        <v>390</v>
      </c>
      <c r="AN53" s="5" t="s">
        <v>388</v>
      </c>
      <c r="AO53" s="24"/>
      <c r="AP53" s="5" t="s">
        <v>390</v>
      </c>
      <c r="AQ53" s="5" t="s">
        <v>390</v>
      </c>
      <c r="AR53" s="5" t="s">
        <v>390</v>
      </c>
      <c r="AS53" s="5" t="s">
        <v>388</v>
      </c>
      <c r="AT53" s="5"/>
      <c r="AU53" s="5" t="s">
        <v>390</v>
      </c>
      <c r="AV53" s="5" t="s">
        <v>390</v>
      </c>
      <c r="AW53" s="5" t="s">
        <v>390</v>
      </c>
      <c r="AX53" s="5" t="s">
        <v>388</v>
      </c>
      <c r="AY53" s="5" t="s">
        <v>390</v>
      </c>
      <c r="AZ53" s="5" t="s">
        <v>390</v>
      </c>
      <c r="BA53" s="5" t="s">
        <v>390</v>
      </c>
      <c r="BB53" s="5" t="s">
        <v>390</v>
      </c>
      <c r="BC53" s="5"/>
      <c r="BD53" s="5" t="s">
        <v>390</v>
      </c>
      <c r="BE53" s="5" t="s">
        <v>390</v>
      </c>
      <c r="BF53" s="5" t="s">
        <v>390</v>
      </c>
      <c r="BG53" s="5" t="s">
        <v>388</v>
      </c>
      <c r="BH53" s="5" t="s">
        <v>388</v>
      </c>
      <c r="BI53" s="5"/>
      <c r="BJ53" s="5" t="s">
        <v>390</v>
      </c>
      <c r="BK53" s="5" t="s">
        <v>390</v>
      </c>
      <c r="BL53" s="5" t="s">
        <v>390</v>
      </c>
      <c r="BM53" s="5"/>
      <c r="BN53" s="5" t="s">
        <v>390</v>
      </c>
      <c r="BO53" s="5" t="s">
        <v>390</v>
      </c>
      <c r="BP53" s="5" t="s">
        <v>390</v>
      </c>
      <c r="BQ53" s="5" t="s">
        <v>390</v>
      </c>
      <c r="BR53" s="5" t="s">
        <v>388</v>
      </c>
      <c r="BS53" s="5" t="s">
        <v>390</v>
      </c>
      <c r="BT53" s="5" t="s">
        <v>390</v>
      </c>
      <c r="BU53" s="5"/>
      <c r="BV53" s="5" t="s">
        <v>390</v>
      </c>
      <c r="BW53" s="5" t="s">
        <v>390</v>
      </c>
      <c r="BX53" s="5" t="s">
        <v>390</v>
      </c>
      <c r="BY53" s="5" t="s">
        <v>390</v>
      </c>
      <c r="BZ53" s="5" t="s">
        <v>390</v>
      </c>
      <c r="CA53" s="5" t="s">
        <v>390</v>
      </c>
      <c r="CB53" s="5" t="s">
        <v>390</v>
      </c>
      <c r="CC53" s="5" t="s">
        <v>390</v>
      </c>
    </row>
    <row r="54" spans="2:81" x14ac:dyDescent="0.35">
      <c r="B54" s="30" t="s">
        <v>328</v>
      </c>
      <c r="C54" s="30" t="s">
        <v>329</v>
      </c>
      <c r="D54" s="10" t="s">
        <v>330</v>
      </c>
      <c r="E54" s="5"/>
      <c r="F54" s="5"/>
      <c r="G54" s="5"/>
      <c r="H54" s="5"/>
      <c r="I54" s="5" t="s">
        <v>388</v>
      </c>
      <c r="J54" s="5"/>
      <c r="K54" s="5"/>
      <c r="L54" s="5"/>
      <c r="M54" s="5"/>
      <c r="N54" s="5"/>
      <c r="O54" s="5"/>
      <c r="P54" s="5"/>
      <c r="Q54" s="5"/>
      <c r="R54" s="5"/>
      <c r="S54" s="5"/>
      <c r="T54" s="5" t="s">
        <v>388</v>
      </c>
      <c r="U54" s="5"/>
      <c r="V54" s="5"/>
      <c r="W54" s="5" t="s">
        <v>388</v>
      </c>
      <c r="X54" s="5" t="s">
        <v>390</v>
      </c>
      <c r="Y54" s="5"/>
      <c r="Z54" s="5"/>
      <c r="AA54" s="5" t="s">
        <v>388</v>
      </c>
      <c r="AB54" s="5"/>
      <c r="AC54" s="5" t="s">
        <v>388</v>
      </c>
      <c r="AD54" s="5"/>
      <c r="AE54" s="5"/>
      <c r="AF54" s="5"/>
      <c r="AG54" s="5"/>
      <c r="AH54" s="5" t="s">
        <v>388</v>
      </c>
      <c r="AI54" s="5"/>
      <c r="AJ54" s="5"/>
      <c r="AK54" s="24"/>
      <c r="AL54" s="5"/>
      <c r="AM54" s="5"/>
      <c r="AN54" s="5"/>
      <c r="AO54" s="5"/>
      <c r="AP54" s="24"/>
      <c r="AQ54" s="5"/>
      <c r="AR54" s="5"/>
      <c r="AS54" s="5"/>
      <c r="AT54" s="5"/>
      <c r="AU54" s="5"/>
      <c r="AV54" s="5"/>
      <c r="AW54" s="24"/>
      <c r="AX54" s="5"/>
      <c r="AY54" s="5"/>
      <c r="AZ54" s="5"/>
      <c r="BA54" s="5" t="s">
        <v>388</v>
      </c>
      <c r="BB54" s="5"/>
      <c r="BC54" s="5"/>
      <c r="BD54" s="5"/>
      <c r="BE54" s="5" t="s">
        <v>390</v>
      </c>
      <c r="BF54" s="5" t="s">
        <v>388</v>
      </c>
      <c r="BG54" s="5"/>
      <c r="BH54" s="5" t="s">
        <v>388</v>
      </c>
      <c r="BI54" s="5"/>
      <c r="BJ54" s="5" t="s">
        <v>388</v>
      </c>
      <c r="BK54" s="5"/>
      <c r="BL54" s="5" t="s">
        <v>388</v>
      </c>
      <c r="BM54" s="5"/>
      <c r="BN54" s="5" t="s">
        <v>390</v>
      </c>
      <c r="BO54" s="5" t="s">
        <v>390</v>
      </c>
      <c r="BP54" s="5"/>
      <c r="BQ54" s="5" t="s">
        <v>390</v>
      </c>
      <c r="BR54" s="5"/>
      <c r="BS54" s="5" t="s">
        <v>388</v>
      </c>
      <c r="BT54" s="5" t="s">
        <v>390</v>
      </c>
      <c r="BU54" s="5"/>
      <c r="BV54" s="5" t="s">
        <v>388</v>
      </c>
      <c r="BW54" s="5"/>
      <c r="BX54" s="5" t="s">
        <v>388</v>
      </c>
      <c r="BY54" s="5" t="s">
        <v>388</v>
      </c>
      <c r="BZ54" s="5" t="s">
        <v>388</v>
      </c>
      <c r="CA54" s="5" t="s">
        <v>390</v>
      </c>
      <c r="CB54" s="24"/>
      <c r="CC54" s="5" t="s">
        <v>388</v>
      </c>
    </row>
    <row r="55" spans="2:81" x14ac:dyDescent="0.35">
      <c r="B55" s="30" t="s">
        <v>331</v>
      </c>
      <c r="C55" s="30" t="s">
        <v>332</v>
      </c>
      <c r="D55" s="10" t="s">
        <v>333</v>
      </c>
      <c r="E55" s="5"/>
      <c r="F55" s="5"/>
      <c r="G55" s="5" t="s">
        <v>391</v>
      </c>
      <c r="H55" s="5"/>
      <c r="I55" s="24"/>
      <c r="J55" s="5"/>
      <c r="K55" s="5"/>
      <c r="L55" s="5"/>
      <c r="M55" s="5"/>
      <c r="N55" s="5"/>
      <c r="O55" s="5"/>
      <c r="P55" s="5"/>
      <c r="Q55" s="5"/>
      <c r="R55" s="5"/>
      <c r="S55" s="5" t="s">
        <v>391</v>
      </c>
      <c r="T55" s="5" t="s">
        <v>391</v>
      </c>
      <c r="U55" s="5"/>
      <c r="V55" s="5"/>
      <c r="W55" s="5" t="s">
        <v>391</v>
      </c>
      <c r="X55" s="5"/>
      <c r="Y55" s="5" t="s">
        <v>391</v>
      </c>
      <c r="Z55" s="5"/>
      <c r="AA55" s="5" t="s">
        <v>388</v>
      </c>
      <c r="AB55" s="5" t="s">
        <v>391</v>
      </c>
      <c r="AC55" s="5" t="s">
        <v>388</v>
      </c>
      <c r="AD55" s="5"/>
      <c r="AE55" s="5"/>
      <c r="AF55" s="5" t="s">
        <v>388</v>
      </c>
      <c r="AG55" s="5" t="s">
        <v>388</v>
      </c>
      <c r="AH55" s="5" t="s">
        <v>388</v>
      </c>
      <c r="AI55" s="5"/>
      <c r="AJ55" s="5" t="s">
        <v>388</v>
      </c>
      <c r="AK55" s="5" t="s">
        <v>389</v>
      </c>
      <c r="AL55" s="5" t="s">
        <v>388</v>
      </c>
      <c r="AM55" s="5" t="s">
        <v>388</v>
      </c>
      <c r="AN55" s="5" t="s">
        <v>388</v>
      </c>
      <c r="AO55" s="5" t="s">
        <v>388</v>
      </c>
      <c r="AP55" s="5" t="s">
        <v>388</v>
      </c>
      <c r="AQ55" s="5" t="s">
        <v>388</v>
      </c>
      <c r="AR55" s="24"/>
      <c r="AS55" s="5"/>
      <c r="AT55" s="5"/>
      <c r="AU55" s="5" t="s">
        <v>389</v>
      </c>
      <c r="AV55" s="5" t="s">
        <v>389</v>
      </c>
      <c r="AW55" s="5"/>
      <c r="AX55" s="5" t="s">
        <v>388</v>
      </c>
      <c r="AY55" s="5"/>
      <c r="AZ55" s="5" t="s">
        <v>388</v>
      </c>
      <c r="BA55" s="5"/>
      <c r="BB55" s="5"/>
      <c r="BC55" s="5"/>
      <c r="BD55" s="5"/>
      <c r="BE55" s="24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  <c r="BV55" s="5"/>
      <c r="BW55" s="5"/>
      <c r="BX55" s="5"/>
      <c r="BY55" s="5"/>
      <c r="BZ55" s="5"/>
      <c r="CA55" s="5"/>
      <c r="CB55" s="5"/>
      <c r="CC55" s="5"/>
    </row>
    <row r="56" spans="2:81" x14ac:dyDescent="0.35">
      <c r="B56" s="30" t="s">
        <v>334</v>
      </c>
      <c r="C56" s="30" t="s">
        <v>335</v>
      </c>
      <c r="D56" s="10" t="s">
        <v>336</v>
      </c>
      <c r="E56" s="5"/>
      <c r="F56" s="5"/>
      <c r="G56" s="5"/>
      <c r="H56" s="5"/>
      <c r="I56" s="5"/>
      <c r="J56" s="5" t="s">
        <v>390</v>
      </c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 t="s">
        <v>390</v>
      </c>
      <c r="AL56" s="5" t="s">
        <v>390</v>
      </c>
      <c r="AM56" s="5" t="s">
        <v>390</v>
      </c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24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  <c r="BV56" s="5"/>
      <c r="BW56" s="5"/>
      <c r="BX56" s="5"/>
      <c r="BY56" s="5"/>
      <c r="BZ56" s="5"/>
      <c r="CA56" s="5"/>
      <c r="CB56" s="5"/>
      <c r="CC56" s="5"/>
    </row>
    <row r="57" spans="2:81" x14ac:dyDescent="0.35">
      <c r="B57" s="30" t="s">
        <v>337</v>
      </c>
      <c r="C57" s="30" t="s">
        <v>338</v>
      </c>
      <c r="D57" s="10" t="s">
        <v>339</v>
      </c>
      <c r="E57" s="5" t="s">
        <v>389</v>
      </c>
      <c r="F57" s="5" t="s">
        <v>388</v>
      </c>
      <c r="G57" s="5" t="s">
        <v>388</v>
      </c>
      <c r="H57" s="5" t="s">
        <v>388</v>
      </c>
      <c r="I57" s="5" t="s">
        <v>388</v>
      </c>
      <c r="J57" s="5" t="s">
        <v>388</v>
      </c>
      <c r="K57" s="5" t="s">
        <v>388</v>
      </c>
      <c r="L57" s="5" t="s">
        <v>388</v>
      </c>
      <c r="M57" s="5" t="s">
        <v>388</v>
      </c>
      <c r="N57" s="5" t="s">
        <v>388</v>
      </c>
      <c r="O57" s="5" t="s">
        <v>388</v>
      </c>
      <c r="P57" s="5" t="s">
        <v>389</v>
      </c>
      <c r="Q57" s="5"/>
      <c r="R57" s="5" t="s">
        <v>388</v>
      </c>
      <c r="S57" s="5" t="s">
        <v>388</v>
      </c>
      <c r="T57" s="5" t="s">
        <v>388</v>
      </c>
      <c r="U57" s="5" t="s">
        <v>388</v>
      </c>
      <c r="V57" s="5" t="s">
        <v>388</v>
      </c>
      <c r="W57" s="5" t="s">
        <v>388</v>
      </c>
      <c r="X57" s="5"/>
      <c r="Y57" s="5" t="s">
        <v>388</v>
      </c>
      <c r="Z57" s="5" t="s">
        <v>388</v>
      </c>
      <c r="AA57" s="5" t="s">
        <v>388</v>
      </c>
      <c r="AB57" s="5" t="s">
        <v>389</v>
      </c>
      <c r="AC57" s="5" t="s">
        <v>388</v>
      </c>
      <c r="AD57" s="5" t="s">
        <v>388</v>
      </c>
      <c r="AE57" s="5" t="s">
        <v>388</v>
      </c>
      <c r="AF57" s="5" t="s">
        <v>388</v>
      </c>
      <c r="AG57" s="5" t="s">
        <v>388</v>
      </c>
      <c r="AH57" s="5"/>
      <c r="AI57" s="5"/>
      <c r="AJ57" s="5"/>
      <c r="AK57" s="5" t="s">
        <v>388</v>
      </c>
      <c r="AL57" s="5"/>
      <c r="AM57" s="5" t="s">
        <v>388</v>
      </c>
      <c r="AN57" s="5" t="s">
        <v>388</v>
      </c>
      <c r="AO57" s="5" t="s">
        <v>388</v>
      </c>
      <c r="AP57" s="5" t="s">
        <v>388</v>
      </c>
      <c r="AQ57" s="5" t="s">
        <v>388</v>
      </c>
      <c r="AR57" s="5" t="s">
        <v>388</v>
      </c>
      <c r="AS57" s="5"/>
      <c r="AT57" s="5"/>
      <c r="AU57" s="5" t="s">
        <v>388</v>
      </c>
      <c r="AV57" s="5"/>
      <c r="AW57" s="5" t="s">
        <v>388</v>
      </c>
      <c r="AX57" s="5"/>
      <c r="AY57" s="5" t="s">
        <v>388</v>
      </c>
      <c r="AZ57" s="5" t="s">
        <v>388</v>
      </c>
      <c r="BA57" s="5"/>
      <c r="BB57" s="5"/>
      <c r="BC57" s="5"/>
      <c r="BD57" s="5"/>
      <c r="BE57" s="24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 t="s">
        <v>391</v>
      </c>
      <c r="BS57" s="5"/>
      <c r="BT57" s="5"/>
      <c r="BU57" s="5"/>
      <c r="BV57" s="5"/>
      <c r="BW57" s="5"/>
      <c r="BX57" s="5"/>
      <c r="BY57" s="5"/>
      <c r="BZ57" s="24"/>
      <c r="CA57" s="5"/>
      <c r="CB57" s="5"/>
      <c r="CC57" s="5"/>
    </row>
    <row r="58" spans="2:81" x14ac:dyDescent="0.35">
      <c r="B58" s="30" t="s">
        <v>340</v>
      </c>
      <c r="C58" s="30" t="s">
        <v>341</v>
      </c>
      <c r="D58" s="10" t="s">
        <v>342</v>
      </c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 t="s">
        <v>388</v>
      </c>
      <c r="U58" s="5"/>
      <c r="V58" s="5"/>
      <c r="W58" s="5"/>
      <c r="X58" s="5"/>
      <c r="Y58" s="5"/>
      <c r="Z58" s="5"/>
      <c r="AA58" s="5"/>
      <c r="AB58" s="5" t="s">
        <v>388</v>
      </c>
      <c r="AC58" s="5"/>
      <c r="AD58" s="5"/>
      <c r="AE58" s="5"/>
      <c r="AF58" s="5" t="s">
        <v>388</v>
      </c>
      <c r="AG58" s="5"/>
      <c r="AH58" s="5" t="s">
        <v>388</v>
      </c>
      <c r="AI58" s="5"/>
      <c r="AJ58" s="5" t="s">
        <v>388</v>
      </c>
      <c r="AK58" s="5" t="s">
        <v>388</v>
      </c>
      <c r="AL58" s="5" t="s">
        <v>388</v>
      </c>
      <c r="AM58" s="5" t="s">
        <v>388</v>
      </c>
      <c r="AN58" s="5"/>
      <c r="AO58" s="5"/>
      <c r="AP58" s="5"/>
      <c r="AQ58" s="24"/>
      <c r="AR58" s="5"/>
      <c r="AS58" s="24"/>
      <c r="AT58" s="5"/>
      <c r="AU58" s="5" t="s">
        <v>388</v>
      </c>
      <c r="AV58" s="5" t="s">
        <v>388</v>
      </c>
      <c r="AW58" s="5"/>
      <c r="AX58" s="5" t="s">
        <v>388</v>
      </c>
      <c r="AY58" s="5"/>
      <c r="AZ58" s="5"/>
      <c r="BA58" s="5" t="s">
        <v>389</v>
      </c>
      <c r="BB58" s="5" t="s">
        <v>388</v>
      </c>
      <c r="BC58" s="5"/>
      <c r="BD58" s="5" t="s">
        <v>390</v>
      </c>
      <c r="BE58" s="5" t="s">
        <v>388</v>
      </c>
      <c r="BF58" s="5" t="s">
        <v>388</v>
      </c>
      <c r="BG58" s="5" t="s">
        <v>388</v>
      </c>
      <c r="BH58" s="5" t="s">
        <v>388</v>
      </c>
      <c r="BI58" s="5"/>
      <c r="BJ58" s="5" t="s">
        <v>388</v>
      </c>
      <c r="BK58" s="5" t="s">
        <v>388</v>
      </c>
      <c r="BL58" s="5" t="s">
        <v>388</v>
      </c>
      <c r="BM58" s="5"/>
      <c r="BN58" s="5" t="s">
        <v>388</v>
      </c>
      <c r="BO58" s="5" t="s">
        <v>388</v>
      </c>
      <c r="BP58" s="24"/>
      <c r="BQ58" s="5" t="s">
        <v>389</v>
      </c>
      <c r="BR58" s="5"/>
      <c r="BS58" s="5" t="s">
        <v>390</v>
      </c>
      <c r="BT58" s="5" t="s">
        <v>388</v>
      </c>
      <c r="BU58" s="5"/>
      <c r="BV58" s="5" t="s">
        <v>388</v>
      </c>
      <c r="BW58" s="5" t="s">
        <v>388</v>
      </c>
      <c r="BX58" s="5" t="s">
        <v>389</v>
      </c>
      <c r="BY58" s="5" t="s">
        <v>388</v>
      </c>
      <c r="BZ58" s="5" t="s">
        <v>388</v>
      </c>
      <c r="CA58" s="5" t="s">
        <v>388</v>
      </c>
      <c r="CB58" s="5"/>
      <c r="CC58" s="5" t="s">
        <v>388</v>
      </c>
    </row>
    <row r="59" spans="2:81" x14ac:dyDescent="0.35">
      <c r="B59" s="30" t="s">
        <v>343</v>
      </c>
      <c r="C59" s="30" t="s">
        <v>344</v>
      </c>
      <c r="D59" s="10" t="s">
        <v>345</v>
      </c>
      <c r="E59" s="5" t="s">
        <v>389</v>
      </c>
      <c r="F59" s="5"/>
      <c r="G59" s="5" t="s">
        <v>389</v>
      </c>
      <c r="H59" s="5"/>
      <c r="I59" s="5" t="s">
        <v>388</v>
      </c>
      <c r="J59" s="5" t="s">
        <v>388</v>
      </c>
      <c r="K59" s="5"/>
      <c r="L59" s="5" t="s">
        <v>388</v>
      </c>
      <c r="M59" s="5" t="s">
        <v>388</v>
      </c>
      <c r="N59" s="5" t="s">
        <v>388</v>
      </c>
      <c r="O59" s="5"/>
      <c r="P59" s="5" t="s">
        <v>388</v>
      </c>
      <c r="Q59" s="5" t="s">
        <v>388</v>
      </c>
      <c r="R59" s="5"/>
      <c r="S59" s="5" t="s">
        <v>388</v>
      </c>
      <c r="T59" s="5" t="s">
        <v>388</v>
      </c>
      <c r="U59" s="5"/>
      <c r="V59" s="24"/>
      <c r="W59" s="5"/>
      <c r="X59" s="5"/>
      <c r="Y59" s="5" t="s">
        <v>388</v>
      </c>
      <c r="Z59" s="5" t="s">
        <v>388</v>
      </c>
      <c r="AA59" s="24"/>
      <c r="AB59" s="5" t="s">
        <v>388</v>
      </c>
      <c r="AC59" s="5" t="s">
        <v>388</v>
      </c>
      <c r="AD59" s="5"/>
      <c r="AE59" s="24"/>
      <c r="AF59" s="5"/>
      <c r="AG59" s="5" t="s">
        <v>388</v>
      </c>
      <c r="AH59" s="5"/>
      <c r="AI59" s="5"/>
      <c r="AJ59" s="5"/>
      <c r="AK59" s="5" t="s">
        <v>388</v>
      </c>
      <c r="AL59" s="5"/>
      <c r="AM59" s="5"/>
      <c r="AN59" s="5"/>
      <c r="AO59" s="5" t="s">
        <v>388</v>
      </c>
      <c r="AP59" s="5" t="s">
        <v>388</v>
      </c>
      <c r="AQ59" s="5"/>
      <c r="AR59" s="5" t="s">
        <v>389</v>
      </c>
      <c r="AS59" s="5"/>
      <c r="AT59" s="5"/>
      <c r="AU59" s="5" t="s">
        <v>389</v>
      </c>
      <c r="AV59" s="24"/>
      <c r="AW59" s="24"/>
      <c r="AX59" s="5"/>
      <c r="AY59" s="5"/>
      <c r="AZ59" s="5"/>
      <c r="BA59" s="5"/>
      <c r="BB59" s="5"/>
      <c r="BC59" s="5"/>
      <c r="BD59" s="5"/>
      <c r="BE59" s="5"/>
      <c r="BF59" s="5" t="s">
        <v>388</v>
      </c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5"/>
      <c r="BR59" s="5"/>
      <c r="BS59" s="5"/>
      <c r="BT59" s="5"/>
      <c r="BU59" s="5"/>
      <c r="BV59" s="5" t="s">
        <v>388</v>
      </c>
      <c r="BW59" s="5"/>
      <c r="BX59" s="5"/>
      <c r="BY59" s="5"/>
      <c r="BZ59" s="5" t="s">
        <v>388</v>
      </c>
      <c r="CA59" s="5"/>
      <c r="CB59" s="5" t="s">
        <v>388</v>
      </c>
      <c r="CC59" s="5"/>
    </row>
    <row r="60" spans="2:81" x14ac:dyDescent="0.35">
      <c r="B60" s="30" t="s">
        <v>346</v>
      </c>
      <c r="C60" s="30" t="s">
        <v>347</v>
      </c>
      <c r="D60" s="10" t="s">
        <v>348</v>
      </c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 t="s">
        <v>388</v>
      </c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  <c r="BQ60" s="5"/>
      <c r="BR60" s="5"/>
      <c r="BS60" s="5"/>
      <c r="BT60" s="5"/>
      <c r="BU60" s="5"/>
      <c r="BV60" s="5"/>
      <c r="BW60" s="5"/>
      <c r="BX60" s="5"/>
      <c r="BY60" s="5"/>
      <c r="BZ60" s="5"/>
      <c r="CA60" s="5"/>
      <c r="CB60" s="5"/>
      <c r="CC60" s="5"/>
    </row>
    <row r="61" spans="2:81" x14ac:dyDescent="0.35">
      <c r="B61" s="30" t="s">
        <v>349</v>
      </c>
      <c r="C61" s="30" t="s">
        <v>350</v>
      </c>
      <c r="D61" s="10" t="s">
        <v>351</v>
      </c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 t="s">
        <v>388</v>
      </c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5"/>
      <c r="BR61" s="5"/>
      <c r="BS61" s="5"/>
      <c r="BT61" s="5"/>
      <c r="BU61" s="5"/>
      <c r="BV61" s="5"/>
      <c r="BW61" s="5"/>
      <c r="BX61" s="5"/>
      <c r="BY61" s="5"/>
      <c r="BZ61" s="5"/>
      <c r="CA61" s="5"/>
      <c r="CB61" s="5"/>
      <c r="CC61" s="5"/>
    </row>
    <row r="62" spans="2:81" x14ac:dyDescent="0.35">
      <c r="B62" s="30" t="s">
        <v>352</v>
      </c>
      <c r="C62" s="31" t="s">
        <v>353</v>
      </c>
      <c r="D62" s="10" t="s">
        <v>354</v>
      </c>
      <c r="E62" s="5"/>
      <c r="F62" s="5"/>
      <c r="G62" s="5"/>
      <c r="H62" s="5"/>
      <c r="I62" s="5"/>
      <c r="J62" s="5" t="s">
        <v>389</v>
      </c>
      <c r="K62" s="5"/>
      <c r="L62" s="5"/>
      <c r="M62" s="5"/>
      <c r="N62" s="5" t="s">
        <v>388</v>
      </c>
      <c r="O62" s="5" t="s">
        <v>388</v>
      </c>
      <c r="P62" s="5" t="s">
        <v>388</v>
      </c>
      <c r="Q62" s="5"/>
      <c r="R62" s="5"/>
      <c r="S62" s="5" t="s">
        <v>388</v>
      </c>
      <c r="T62" s="5" t="s">
        <v>388</v>
      </c>
      <c r="U62" s="5"/>
      <c r="V62" s="5"/>
      <c r="W62" s="24"/>
      <c r="X62" s="5"/>
      <c r="Y62" s="5"/>
      <c r="Z62" s="5"/>
      <c r="AA62" s="5"/>
      <c r="AB62" s="5"/>
      <c r="AC62" s="5" t="s">
        <v>388</v>
      </c>
      <c r="AD62" s="5"/>
      <c r="AE62" s="5"/>
      <c r="AF62" s="5"/>
      <c r="AG62" s="5" t="s">
        <v>388</v>
      </c>
      <c r="AH62" s="5"/>
      <c r="AI62" s="5"/>
      <c r="AJ62" s="5" t="s">
        <v>388</v>
      </c>
      <c r="AK62" s="5" t="s">
        <v>388</v>
      </c>
      <c r="AL62" s="5"/>
      <c r="AM62" s="5" t="s">
        <v>388</v>
      </c>
      <c r="AN62" s="5" t="s">
        <v>388</v>
      </c>
      <c r="AO62" s="5"/>
      <c r="AP62" s="24"/>
      <c r="AQ62" s="5" t="s">
        <v>389</v>
      </c>
      <c r="AR62" s="5" t="s">
        <v>388</v>
      </c>
      <c r="AS62" s="5" t="s">
        <v>388</v>
      </c>
      <c r="AT62" s="5"/>
      <c r="AU62" s="5"/>
      <c r="AV62" s="5" t="s">
        <v>389</v>
      </c>
      <c r="AW62" s="5"/>
      <c r="AX62" s="5"/>
      <c r="AY62" s="5" t="s">
        <v>389</v>
      </c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5"/>
      <c r="BU62" s="5"/>
      <c r="BV62" s="5"/>
      <c r="BW62" s="5"/>
      <c r="BX62" s="5"/>
      <c r="BY62" s="5"/>
      <c r="BZ62" s="5"/>
      <c r="CA62" s="5"/>
      <c r="CB62" s="5"/>
      <c r="CC62" s="5"/>
    </row>
    <row r="63" spans="2:81" x14ac:dyDescent="0.35">
      <c r="B63" s="30" t="s">
        <v>355</v>
      </c>
      <c r="C63" s="30" t="s">
        <v>356</v>
      </c>
      <c r="D63" s="10" t="s">
        <v>357</v>
      </c>
      <c r="E63" s="5"/>
      <c r="F63" s="5"/>
      <c r="G63" s="5"/>
      <c r="H63" s="5"/>
      <c r="I63" s="24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 t="s">
        <v>391</v>
      </c>
      <c r="X63" s="5"/>
      <c r="Y63" s="5"/>
      <c r="Z63" s="5" t="s">
        <v>390</v>
      </c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 t="s">
        <v>388</v>
      </c>
      <c r="AV63" s="5"/>
      <c r="AW63" s="24"/>
      <c r="AX63" s="5"/>
      <c r="AY63" s="5"/>
      <c r="AZ63" s="5"/>
      <c r="BA63" s="5" t="s">
        <v>389</v>
      </c>
      <c r="BB63" s="5" t="s">
        <v>389</v>
      </c>
      <c r="BC63" s="5"/>
      <c r="BD63" s="24"/>
      <c r="BE63" s="5" t="s">
        <v>388</v>
      </c>
      <c r="BF63" s="5" t="s">
        <v>388</v>
      </c>
      <c r="BG63" s="5"/>
      <c r="BH63" s="5"/>
      <c r="BI63" s="5"/>
      <c r="BJ63" s="5" t="s">
        <v>390</v>
      </c>
      <c r="BK63" s="5"/>
      <c r="BL63" s="5" t="s">
        <v>388</v>
      </c>
      <c r="BM63" s="5"/>
      <c r="BN63" s="5"/>
      <c r="BO63" s="5" t="s">
        <v>390</v>
      </c>
      <c r="BP63" s="5" t="s">
        <v>389</v>
      </c>
      <c r="BQ63" s="5" t="s">
        <v>388</v>
      </c>
      <c r="BR63" s="5" t="s">
        <v>388</v>
      </c>
      <c r="BS63" s="5" t="s">
        <v>388</v>
      </c>
      <c r="BT63" s="5"/>
      <c r="BU63" s="5"/>
      <c r="BV63" s="5"/>
      <c r="BW63" s="24"/>
      <c r="BX63" s="5" t="s">
        <v>388</v>
      </c>
      <c r="BY63" s="5" t="s">
        <v>390</v>
      </c>
      <c r="BZ63" s="5"/>
      <c r="CA63" s="5" t="s">
        <v>389</v>
      </c>
      <c r="CB63" s="5"/>
      <c r="CC63" s="5"/>
    </row>
    <row r="64" spans="2:81" x14ac:dyDescent="0.35">
      <c r="B64" s="30" t="s">
        <v>358</v>
      </c>
      <c r="C64" s="31" t="s">
        <v>359</v>
      </c>
      <c r="D64" s="10" t="s">
        <v>360</v>
      </c>
      <c r="E64" s="5"/>
      <c r="F64" s="5"/>
      <c r="G64" s="5"/>
      <c r="H64" s="5"/>
      <c r="I64" s="5"/>
      <c r="J64" s="5" t="s">
        <v>388</v>
      </c>
      <c r="K64" s="5"/>
      <c r="L64" s="5"/>
      <c r="M64" s="5"/>
      <c r="N64" s="5" t="s">
        <v>388</v>
      </c>
      <c r="O64" s="5" t="s">
        <v>388</v>
      </c>
      <c r="P64" s="5"/>
      <c r="Q64" s="5"/>
      <c r="R64" s="5"/>
      <c r="S64" s="5" t="s">
        <v>390</v>
      </c>
      <c r="T64" s="5"/>
      <c r="U64" s="5"/>
      <c r="V64" s="5"/>
      <c r="W64" s="24"/>
      <c r="X64" s="5" t="s">
        <v>390</v>
      </c>
      <c r="Y64" s="5" t="s">
        <v>388</v>
      </c>
      <c r="Z64" s="5" t="s">
        <v>389</v>
      </c>
      <c r="AA64" s="5"/>
      <c r="AB64" s="5"/>
      <c r="AC64" s="5" t="s">
        <v>389</v>
      </c>
      <c r="AD64" s="5"/>
      <c r="AE64" s="5" t="s">
        <v>388</v>
      </c>
      <c r="AF64" s="5"/>
      <c r="AG64" s="5" t="s">
        <v>388</v>
      </c>
      <c r="AH64" s="5"/>
      <c r="AI64" s="5"/>
      <c r="AJ64" s="5"/>
      <c r="AK64" s="5"/>
      <c r="AL64" s="5"/>
      <c r="AM64" s="5"/>
      <c r="AN64" s="5"/>
      <c r="AO64" s="5"/>
      <c r="AP64" s="5" t="s">
        <v>388</v>
      </c>
      <c r="AQ64" s="5"/>
      <c r="AR64" s="5"/>
      <c r="AS64" s="5"/>
      <c r="AT64" s="5"/>
      <c r="AU64" s="5"/>
      <c r="AV64" s="5"/>
      <c r="AW64" s="5" t="s">
        <v>388</v>
      </c>
      <c r="AX64" s="5" t="s">
        <v>388</v>
      </c>
      <c r="AY64" s="5"/>
      <c r="AZ64" s="5" t="s">
        <v>388</v>
      </c>
      <c r="BA64" s="5" t="s">
        <v>389</v>
      </c>
      <c r="BB64" s="5"/>
      <c r="BC64" s="5"/>
      <c r="BD64" s="5" t="s">
        <v>390</v>
      </c>
      <c r="BE64" s="5" t="s">
        <v>390</v>
      </c>
      <c r="BF64" s="5" t="s">
        <v>389</v>
      </c>
      <c r="BG64" s="5"/>
      <c r="BH64" s="5" t="s">
        <v>389</v>
      </c>
      <c r="BI64" s="5" t="s">
        <v>388</v>
      </c>
      <c r="BJ64" s="24"/>
      <c r="BK64" s="5"/>
      <c r="BL64" s="5" t="s">
        <v>388</v>
      </c>
      <c r="BM64" s="5" t="s">
        <v>388</v>
      </c>
      <c r="BN64" s="5" t="s">
        <v>388</v>
      </c>
      <c r="BO64" s="5"/>
      <c r="BP64" s="5"/>
      <c r="BQ64" s="5" t="s">
        <v>390</v>
      </c>
      <c r="BR64" s="5"/>
      <c r="BS64" s="5" t="s">
        <v>388</v>
      </c>
      <c r="BT64" s="5"/>
      <c r="BU64" s="5" t="s">
        <v>391</v>
      </c>
      <c r="BV64" s="5" t="s">
        <v>388</v>
      </c>
      <c r="BW64" s="5"/>
      <c r="BX64" s="5"/>
      <c r="BY64" s="5" t="s">
        <v>388</v>
      </c>
      <c r="BZ64" s="5" t="s">
        <v>388</v>
      </c>
      <c r="CA64" s="5"/>
      <c r="CB64" s="24"/>
      <c r="CC64" s="5" t="s">
        <v>388</v>
      </c>
    </row>
    <row r="65" spans="2:81" x14ac:dyDescent="0.35">
      <c r="B65" s="30" t="s">
        <v>361</v>
      </c>
      <c r="C65" s="30" t="s">
        <v>362</v>
      </c>
      <c r="D65" s="10" t="s">
        <v>363</v>
      </c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 t="s">
        <v>389</v>
      </c>
      <c r="BB65" s="5"/>
      <c r="BC65" s="5"/>
      <c r="BD65" s="5" t="s">
        <v>389</v>
      </c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</row>
    <row r="66" spans="2:81" x14ac:dyDescent="0.35">
      <c r="B66" s="30" t="s">
        <v>364</v>
      </c>
      <c r="C66" s="30" t="s">
        <v>365</v>
      </c>
      <c r="D66" s="10" t="s">
        <v>366</v>
      </c>
      <c r="E66" s="5"/>
      <c r="F66" s="5" t="s">
        <v>388</v>
      </c>
      <c r="G66" s="5"/>
      <c r="H66" s="5" t="s">
        <v>388</v>
      </c>
      <c r="I66" s="5" t="s">
        <v>388</v>
      </c>
      <c r="J66" s="5"/>
      <c r="K66" s="5" t="s">
        <v>391</v>
      </c>
      <c r="L66" s="5"/>
      <c r="M66" s="5"/>
      <c r="N66" s="5"/>
      <c r="O66" s="5"/>
      <c r="P66" s="5"/>
      <c r="Q66" s="5" t="s">
        <v>388</v>
      </c>
      <c r="R66" s="5" t="s">
        <v>388</v>
      </c>
      <c r="S66" s="5" t="s">
        <v>389</v>
      </c>
      <c r="T66" s="5" t="s">
        <v>388</v>
      </c>
      <c r="U66" s="5"/>
      <c r="V66" s="5"/>
      <c r="W66" s="5" t="s">
        <v>388</v>
      </c>
      <c r="X66" s="5" t="s">
        <v>388</v>
      </c>
      <c r="Y66" s="5" t="s">
        <v>389</v>
      </c>
      <c r="Z66" s="5" t="s">
        <v>388</v>
      </c>
      <c r="AA66" s="5" t="s">
        <v>388</v>
      </c>
      <c r="AB66" s="5" t="s">
        <v>388</v>
      </c>
      <c r="AC66" s="5" t="s">
        <v>389</v>
      </c>
      <c r="AD66" s="5" t="s">
        <v>388</v>
      </c>
      <c r="AE66" s="5" t="s">
        <v>388</v>
      </c>
      <c r="AF66" s="5" t="s">
        <v>388</v>
      </c>
      <c r="AG66" s="5" t="s">
        <v>388</v>
      </c>
      <c r="AH66" s="5"/>
      <c r="AI66" s="5"/>
      <c r="AJ66" s="5" t="s">
        <v>388</v>
      </c>
      <c r="AK66" s="5" t="s">
        <v>388</v>
      </c>
      <c r="AL66" s="5"/>
      <c r="AM66" s="5" t="s">
        <v>388</v>
      </c>
      <c r="AN66" s="5" t="s">
        <v>388</v>
      </c>
      <c r="AO66" s="5" t="s">
        <v>388</v>
      </c>
      <c r="AP66" s="5" t="s">
        <v>389</v>
      </c>
      <c r="AQ66" s="5"/>
      <c r="AR66" s="5"/>
      <c r="AS66" s="5"/>
      <c r="AT66" s="5"/>
      <c r="AU66" s="5"/>
      <c r="AV66" s="5" t="s">
        <v>388</v>
      </c>
      <c r="AW66" s="5" t="s">
        <v>388</v>
      </c>
      <c r="AX66" s="5"/>
      <c r="AY66" s="5" t="s">
        <v>388</v>
      </c>
      <c r="AZ66" s="5" t="s">
        <v>388</v>
      </c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 t="s">
        <v>391</v>
      </c>
      <c r="BN66" s="5"/>
      <c r="BO66" s="5"/>
      <c r="BP66" s="5"/>
      <c r="BQ66" s="5"/>
      <c r="BR66" s="5"/>
      <c r="BS66" s="5"/>
      <c r="BT66" s="5"/>
      <c r="BU66" s="5" t="s">
        <v>391</v>
      </c>
      <c r="BV66" s="5" t="s">
        <v>391</v>
      </c>
      <c r="BW66" s="5"/>
      <c r="BX66" s="5"/>
      <c r="BY66" s="5"/>
      <c r="BZ66" s="5"/>
      <c r="CA66" s="5" t="s">
        <v>391</v>
      </c>
      <c r="CB66" s="5"/>
      <c r="CC66" s="5"/>
    </row>
    <row r="67" spans="2:81" x14ac:dyDescent="0.35">
      <c r="B67" s="30" t="s">
        <v>367</v>
      </c>
      <c r="C67" s="30" t="s">
        <v>368</v>
      </c>
      <c r="D67" s="10" t="s">
        <v>369</v>
      </c>
      <c r="E67" s="5" t="s">
        <v>389</v>
      </c>
      <c r="F67" s="5" t="s">
        <v>388</v>
      </c>
      <c r="G67" s="24"/>
      <c r="H67" s="5" t="s">
        <v>388</v>
      </c>
      <c r="I67" s="24"/>
      <c r="J67" s="24"/>
      <c r="K67" s="5" t="s">
        <v>388</v>
      </c>
      <c r="L67" s="5" t="s">
        <v>388</v>
      </c>
      <c r="M67" s="5" t="s">
        <v>388</v>
      </c>
      <c r="N67" s="5" t="s">
        <v>388</v>
      </c>
      <c r="O67" s="5"/>
      <c r="P67" s="5" t="s">
        <v>388</v>
      </c>
      <c r="Q67" s="24"/>
      <c r="R67" s="5"/>
      <c r="S67" s="5" t="s">
        <v>388</v>
      </c>
      <c r="T67" s="5" t="s">
        <v>388</v>
      </c>
      <c r="U67" s="5" t="s">
        <v>388</v>
      </c>
      <c r="V67" s="5"/>
      <c r="W67" s="5"/>
      <c r="X67" s="5"/>
      <c r="Y67" s="5" t="s">
        <v>388</v>
      </c>
      <c r="Z67" s="5" t="s">
        <v>388</v>
      </c>
      <c r="AA67" s="5" t="s">
        <v>388</v>
      </c>
      <c r="AB67" s="5" t="s">
        <v>389</v>
      </c>
      <c r="AC67" s="5" t="s">
        <v>388</v>
      </c>
      <c r="AD67" s="5" t="s">
        <v>388</v>
      </c>
      <c r="AE67" s="5" t="s">
        <v>388</v>
      </c>
      <c r="AF67" s="5" t="s">
        <v>388</v>
      </c>
      <c r="AG67" s="5" t="s">
        <v>388</v>
      </c>
      <c r="AH67" s="5" t="s">
        <v>388</v>
      </c>
      <c r="AI67" s="5"/>
      <c r="AJ67" s="5"/>
      <c r="AK67" s="5"/>
      <c r="AL67" s="5"/>
      <c r="AM67" s="5" t="s">
        <v>388</v>
      </c>
      <c r="AN67" s="5"/>
      <c r="AO67" s="5" t="s">
        <v>388</v>
      </c>
      <c r="AP67" s="5" t="s">
        <v>388</v>
      </c>
      <c r="AQ67" s="5" t="s">
        <v>388</v>
      </c>
      <c r="AR67" s="5" t="s">
        <v>388</v>
      </c>
      <c r="AS67" s="24"/>
      <c r="AT67" s="5"/>
      <c r="AU67" s="5" t="s">
        <v>389</v>
      </c>
      <c r="AV67" s="5" t="s">
        <v>388</v>
      </c>
      <c r="AW67" s="5" t="s">
        <v>388</v>
      </c>
      <c r="AX67" s="5"/>
      <c r="AY67" s="5" t="s">
        <v>388</v>
      </c>
      <c r="AZ67" s="5" t="s">
        <v>388</v>
      </c>
      <c r="BA67" s="5"/>
      <c r="BB67" s="5"/>
      <c r="BC67" s="5"/>
      <c r="BD67" s="5"/>
      <c r="BE67" s="5" t="s">
        <v>388</v>
      </c>
      <c r="BF67" s="5" t="s">
        <v>391</v>
      </c>
      <c r="BG67" s="5"/>
      <c r="BH67" s="5"/>
      <c r="BI67" s="5" t="s">
        <v>388</v>
      </c>
      <c r="BJ67" s="5"/>
      <c r="BK67" s="5"/>
      <c r="BL67" s="5" t="s">
        <v>391</v>
      </c>
      <c r="BM67" s="5"/>
      <c r="BN67" s="5"/>
      <c r="BO67" s="5"/>
      <c r="BP67" s="5"/>
      <c r="BQ67" s="5" t="s">
        <v>388</v>
      </c>
      <c r="BR67" s="24"/>
      <c r="BS67" s="5"/>
      <c r="BT67" s="5"/>
      <c r="BU67" s="5"/>
      <c r="BV67" s="5"/>
      <c r="BW67" s="5"/>
      <c r="BX67" s="5"/>
      <c r="BY67" s="5"/>
      <c r="BZ67" s="5" t="s">
        <v>391</v>
      </c>
      <c r="CA67" s="5"/>
      <c r="CB67" s="5"/>
      <c r="CC67" s="5"/>
    </row>
    <row r="68" spans="2:81" x14ac:dyDescent="0.35">
      <c r="B68" s="30" t="s">
        <v>370</v>
      </c>
      <c r="C68" s="30" t="s">
        <v>371</v>
      </c>
      <c r="D68" s="10" t="s">
        <v>372</v>
      </c>
      <c r="E68" s="5" t="s">
        <v>390</v>
      </c>
      <c r="F68" s="5" t="s">
        <v>390</v>
      </c>
      <c r="G68" s="5" t="s">
        <v>390</v>
      </c>
      <c r="H68" s="5" t="s">
        <v>390</v>
      </c>
      <c r="I68" s="5" t="s">
        <v>390</v>
      </c>
      <c r="J68" s="5"/>
      <c r="K68" s="5" t="s">
        <v>390</v>
      </c>
      <c r="L68" s="5"/>
      <c r="M68" s="5"/>
      <c r="N68" s="5"/>
      <c r="O68" s="5"/>
      <c r="P68" s="5"/>
      <c r="Q68" s="5"/>
      <c r="R68" s="5" t="s">
        <v>389</v>
      </c>
      <c r="S68" s="5" t="s">
        <v>390</v>
      </c>
      <c r="T68" s="5" t="s">
        <v>390</v>
      </c>
      <c r="U68" s="5" t="s">
        <v>390</v>
      </c>
      <c r="V68" s="5"/>
      <c r="W68" s="5" t="s">
        <v>390</v>
      </c>
      <c r="X68" s="5" t="s">
        <v>389</v>
      </c>
      <c r="Y68" s="5" t="s">
        <v>390</v>
      </c>
      <c r="Z68" s="24"/>
      <c r="AA68" s="5" t="s">
        <v>390</v>
      </c>
      <c r="AB68" s="5" t="s">
        <v>390</v>
      </c>
      <c r="AC68" s="5" t="s">
        <v>390</v>
      </c>
      <c r="AD68" s="5" t="s">
        <v>390</v>
      </c>
      <c r="AE68" s="5" t="s">
        <v>390</v>
      </c>
      <c r="AF68" s="5" t="s">
        <v>390</v>
      </c>
      <c r="AG68" s="5" t="s">
        <v>389</v>
      </c>
      <c r="AH68" s="5" t="s">
        <v>390</v>
      </c>
      <c r="AI68" s="5"/>
      <c r="AJ68" s="5" t="s">
        <v>390</v>
      </c>
      <c r="AK68" s="5" t="s">
        <v>390</v>
      </c>
      <c r="AL68" s="5" t="s">
        <v>390</v>
      </c>
      <c r="AM68" s="5" t="s">
        <v>390</v>
      </c>
      <c r="AN68" s="5" t="s">
        <v>390</v>
      </c>
      <c r="AO68" s="5" t="s">
        <v>390</v>
      </c>
      <c r="AP68" s="5" t="s">
        <v>390</v>
      </c>
      <c r="AQ68" s="5" t="s">
        <v>390</v>
      </c>
      <c r="AR68" s="5" t="s">
        <v>390</v>
      </c>
      <c r="AS68" s="5" t="s">
        <v>390</v>
      </c>
      <c r="AT68" s="5"/>
      <c r="AU68" s="5" t="s">
        <v>390</v>
      </c>
      <c r="AV68" s="5" t="s">
        <v>390</v>
      </c>
      <c r="AW68" s="5" t="s">
        <v>390</v>
      </c>
      <c r="AX68" s="5"/>
      <c r="AY68" s="5" t="s">
        <v>390</v>
      </c>
      <c r="AZ68" s="5"/>
      <c r="BA68" s="24"/>
      <c r="BB68" s="5"/>
      <c r="BC68" s="5"/>
      <c r="BD68" s="5"/>
      <c r="BE68" s="5" t="s">
        <v>390</v>
      </c>
      <c r="BF68" s="5" t="s">
        <v>390</v>
      </c>
      <c r="BG68" s="5" t="s">
        <v>390</v>
      </c>
      <c r="BH68" s="5" t="s">
        <v>390</v>
      </c>
      <c r="BI68" s="5"/>
      <c r="BJ68" s="5" t="s">
        <v>390</v>
      </c>
      <c r="BK68" s="5"/>
      <c r="BL68" s="5"/>
      <c r="BM68" s="5"/>
      <c r="BN68" s="5"/>
      <c r="BO68" s="5"/>
      <c r="BP68" s="5" t="s">
        <v>390</v>
      </c>
      <c r="BQ68" s="5" t="s">
        <v>390</v>
      </c>
      <c r="BR68" s="5" t="s">
        <v>390</v>
      </c>
      <c r="BS68" s="5"/>
      <c r="BT68" s="5"/>
      <c r="BU68" s="5"/>
      <c r="BV68" s="5" t="s">
        <v>389</v>
      </c>
      <c r="BW68" s="5"/>
      <c r="BX68" s="5"/>
      <c r="BY68" s="5" t="s">
        <v>390</v>
      </c>
      <c r="BZ68" s="5" t="s">
        <v>390</v>
      </c>
      <c r="CA68" s="5" t="s">
        <v>390</v>
      </c>
      <c r="CB68" s="5" t="s">
        <v>390</v>
      </c>
      <c r="CC68" s="5" t="s">
        <v>390</v>
      </c>
    </row>
    <row r="69" spans="2:81" x14ac:dyDescent="0.35">
      <c r="B69" s="30" t="s">
        <v>373</v>
      </c>
      <c r="C69" s="30" t="s">
        <v>374</v>
      </c>
      <c r="D69" s="10" t="s">
        <v>375</v>
      </c>
      <c r="E69" s="5"/>
      <c r="F69" s="5"/>
      <c r="G69" s="24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 t="s">
        <v>389</v>
      </c>
      <c r="AC69" s="24"/>
      <c r="AD69" s="5"/>
      <c r="AE69" s="5"/>
      <c r="AF69" s="5"/>
      <c r="AG69" s="5"/>
      <c r="AH69" s="5"/>
      <c r="AI69" s="5"/>
      <c r="AJ69" s="5"/>
      <c r="AK69" s="5"/>
      <c r="AL69" s="5"/>
      <c r="AM69" s="5" t="s">
        <v>388</v>
      </c>
      <c r="AN69" s="5"/>
      <c r="AO69" s="5"/>
      <c r="AP69" s="5"/>
      <c r="AQ69" s="5"/>
      <c r="AR69" s="5" t="s">
        <v>389</v>
      </c>
      <c r="AS69" s="5"/>
      <c r="AT69" s="5"/>
      <c r="AU69" s="5" t="s">
        <v>389</v>
      </c>
      <c r="AV69" s="24"/>
      <c r="AW69" s="24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</row>
    <row r="70" spans="2:81" x14ac:dyDescent="0.35">
      <c r="B70" s="30" t="s">
        <v>376</v>
      </c>
      <c r="C70" s="30" t="s">
        <v>377</v>
      </c>
      <c r="D70" s="10" t="s">
        <v>378</v>
      </c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 t="s">
        <v>388</v>
      </c>
      <c r="Z70" s="5"/>
      <c r="AA70" s="5"/>
      <c r="AB70" s="5"/>
      <c r="AC70" s="5" t="s">
        <v>388</v>
      </c>
      <c r="AD70" s="5"/>
      <c r="AE70" s="5"/>
      <c r="AF70" s="5"/>
      <c r="AG70" s="5"/>
      <c r="AH70" s="6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</row>
    <row r="71" spans="2:81" x14ac:dyDescent="0.35">
      <c r="B71" s="30" t="s">
        <v>379</v>
      </c>
      <c r="C71" s="30" t="s">
        <v>380</v>
      </c>
      <c r="D71" s="10" t="s">
        <v>381</v>
      </c>
      <c r="E71" s="5" t="s">
        <v>388</v>
      </c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 t="s">
        <v>388</v>
      </c>
      <c r="U71" s="5" t="s">
        <v>391</v>
      </c>
      <c r="V71" s="5"/>
      <c r="W71" s="5"/>
      <c r="X71" s="5"/>
      <c r="Y71" s="5"/>
      <c r="Z71" s="5"/>
      <c r="AA71" s="5"/>
      <c r="AB71" s="5" t="s">
        <v>389</v>
      </c>
      <c r="AC71" s="5"/>
      <c r="AD71" s="5"/>
      <c r="AE71" s="5"/>
      <c r="AF71" s="5" t="s">
        <v>388</v>
      </c>
      <c r="AG71" s="5"/>
      <c r="AH71" s="5" t="s">
        <v>388</v>
      </c>
      <c r="AI71" s="5"/>
      <c r="AJ71" s="5"/>
      <c r="AK71" s="5"/>
      <c r="AL71" s="5"/>
      <c r="AM71" s="5"/>
      <c r="AN71" s="5"/>
      <c r="AO71" s="5"/>
      <c r="AP71" s="5"/>
      <c r="AQ71" s="5" t="s">
        <v>388</v>
      </c>
      <c r="AR71" s="5" t="s">
        <v>389</v>
      </c>
      <c r="AS71" s="5" t="s">
        <v>388</v>
      </c>
      <c r="AT71" s="5"/>
      <c r="AU71" s="5" t="s">
        <v>389</v>
      </c>
      <c r="AV71" s="5"/>
      <c r="AW71" s="5"/>
      <c r="AX71" s="5" t="s">
        <v>388</v>
      </c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 t="s">
        <v>388</v>
      </c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</row>
    <row r="72" spans="2:81" x14ac:dyDescent="0.35">
      <c r="B72" s="30" t="s">
        <v>382</v>
      </c>
      <c r="C72" s="30" t="s">
        <v>383</v>
      </c>
      <c r="D72" s="10" t="s">
        <v>384</v>
      </c>
      <c r="E72" s="5"/>
      <c r="F72" s="5"/>
      <c r="G72" s="5"/>
      <c r="H72" s="5" t="s">
        <v>388</v>
      </c>
      <c r="I72" s="5" t="s">
        <v>390</v>
      </c>
      <c r="J72" s="5"/>
      <c r="K72" s="5"/>
      <c r="L72" s="5"/>
      <c r="M72" s="5"/>
      <c r="N72" s="5" t="s">
        <v>390</v>
      </c>
      <c r="O72" s="24"/>
      <c r="P72" s="24"/>
      <c r="Q72" s="24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 t="s">
        <v>390</v>
      </c>
      <c r="AK72" s="5"/>
      <c r="AL72" s="5"/>
      <c r="AM72" s="5"/>
      <c r="AN72" s="5" t="s">
        <v>390</v>
      </c>
      <c r="AO72" s="5"/>
      <c r="AP72" s="5" t="s">
        <v>390</v>
      </c>
      <c r="AQ72" s="5"/>
      <c r="AR72" s="5"/>
      <c r="AS72" s="5"/>
      <c r="AT72" s="5"/>
      <c r="AU72" s="5"/>
      <c r="AV72" s="5" t="s">
        <v>390</v>
      </c>
      <c r="AW72" s="5"/>
      <c r="AX72" s="5"/>
      <c r="AY72" s="5"/>
      <c r="AZ72" s="5" t="s">
        <v>390</v>
      </c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</row>
    <row r="73" spans="2:81" x14ac:dyDescent="0.35">
      <c r="B73" s="30" t="s">
        <v>385</v>
      </c>
      <c r="C73" s="30" t="s">
        <v>386</v>
      </c>
      <c r="D73" s="11" t="s">
        <v>387</v>
      </c>
      <c r="E73" s="5"/>
      <c r="F73" s="5"/>
      <c r="G73" s="5"/>
      <c r="H73" s="5" t="s">
        <v>388</v>
      </c>
      <c r="I73" s="5"/>
      <c r="J73" s="5"/>
      <c r="K73" s="5"/>
      <c r="L73" s="5"/>
      <c r="M73" s="5"/>
      <c r="N73" s="5"/>
      <c r="O73" s="5"/>
      <c r="P73" s="5"/>
      <c r="Q73" s="5"/>
      <c r="R73" s="5"/>
      <c r="S73" s="5" t="s">
        <v>388</v>
      </c>
      <c r="T73" s="5" t="s">
        <v>391</v>
      </c>
      <c r="U73" s="5"/>
      <c r="V73" s="5"/>
      <c r="W73" s="24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 t="s">
        <v>388</v>
      </c>
      <c r="BC73" s="5"/>
      <c r="BD73" s="5"/>
      <c r="BE73" s="24"/>
      <c r="BF73" s="5"/>
      <c r="BG73" s="5" t="s">
        <v>389</v>
      </c>
      <c r="BH73" s="5"/>
      <c r="BI73" s="5"/>
      <c r="BJ73" s="5" t="s">
        <v>389</v>
      </c>
      <c r="BK73" s="5" t="s">
        <v>388</v>
      </c>
      <c r="BL73" s="5" t="s">
        <v>388</v>
      </c>
      <c r="BM73" s="5"/>
      <c r="BN73" s="5" t="s">
        <v>389</v>
      </c>
      <c r="BO73" s="5"/>
      <c r="BP73" s="5"/>
      <c r="BQ73" s="5" t="s">
        <v>389</v>
      </c>
      <c r="BR73" s="24"/>
      <c r="BS73" s="5"/>
      <c r="BT73" s="5"/>
      <c r="BU73" s="5"/>
      <c r="BV73" s="5"/>
      <c r="BW73" s="5"/>
      <c r="BX73" s="5" t="s">
        <v>391</v>
      </c>
      <c r="BY73" s="5"/>
      <c r="BZ73" s="5"/>
      <c r="CA73" s="5"/>
      <c r="CB73" s="5"/>
      <c r="CC73" s="5"/>
    </row>
    <row r="74" spans="2:81" x14ac:dyDescent="0.35">
      <c r="D74" s="17" t="s">
        <v>393</v>
      </c>
      <c r="E74" s="3">
        <f t="shared" ref="E74:AJ74" si="0">COUNTIF(E16:E73,"gelistet (TOP)")</f>
        <v>4</v>
      </c>
      <c r="F74" s="3">
        <f t="shared" si="0"/>
        <v>0</v>
      </c>
      <c r="G74" s="3">
        <f t="shared" si="0"/>
        <v>8</v>
      </c>
      <c r="H74" s="3">
        <f t="shared" si="0"/>
        <v>3</v>
      </c>
      <c r="I74" s="3">
        <f t="shared" si="0"/>
        <v>1</v>
      </c>
      <c r="J74" s="3">
        <f t="shared" si="0"/>
        <v>1</v>
      </c>
      <c r="K74" s="3">
        <f t="shared" si="0"/>
        <v>0</v>
      </c>
      <c r="L74" s="3">
        <f t="shared" si="0"/>
        <v>1</v>
      </c>
      <c r="M74" s="3">
        <f t="shared" si="0"/>
        <v>0</v>
      </c>
      <c r="N74" s="3">
        <f t="shared" si="0"/>
        <v>0</v>
      </c>
      <c r="O74" s="3">
        <f t="shared" si="0"/>
        <v>0</v>
      </c>
      <c r="P74" s="3">
        <f t="shared" si="0"/>
        <v>2</v>
      </c>
      <c r="Q74" s="3">
        <f t="shared" si="0"/>
        <v>2</v>
      </c>
      <c r="R74" s="3">
        <f t="shared" si="0"/>
        <v>2</v>
      </c>
      <c r="S74" s="3">
        <f t="shared" si="0"/>
        <v>9</v>
      </c>
      <c r="T74" s="3">
        <f t="shared" si="0"/>
        <v>4</v>
      </c>
      <c r="U74" s="3">
        <f t="shared" si="0"/>
        <v>1</v>
      </c>
      <c r="V74" s="3">
        <f t="shared" si="0"/>
        <v>0</v>
      </c>
      <c r="W74" s="3">
        <f t="shared" si="0"/>
        <v>0</v>
      </c>
      <c r="X74" s="3">
        <f t="shared" si="0"/>
        <v>4</v>
      </c>
      <c r="Y74" s="3">
        <f t="shared" si="0"/>
        <v>6</v>
      </c>
      <c r="Z74" s="3">
        <f t="shared" si="0"/>
        <v>2</v>
      </c>
      <c r="AA74" s="3">
        <f t="shared" si="0"/>
        <v>0</v>
      </c>
      <c r="AB74" s="3">
        <f t="shared" si="0"/>
        <v>8</v>
      </c>
      <c r="AC74" s="3">
        <f t="shared" si="0"/>
        <v>5</v>
      </c>
      <c r="AD74" s="3">
        <f t="shared" si="0"/>
        <v>0</v>
      </c>
      <c r="AE74" s="3">
        <f t="shared" si="0"/>
        <v>0</v>
      </c>
      <c r="AF74" s="3">
        <f t="shared" si="0"/>
        <v>3</v>
      </c>
      <c r="AG74" s="3">
        <f t="shared" si="0"/>
        <v>5</v>
      </c>
      <c r="AH74" s="3">
        <f t="shared" si="0"/>
        <v>1</v>
      </c>
      <c r="AI74" s="3">
        <f t="shared" si="0"/>
        <v>0</v>
      </c>
      <c r="AJ74" s="3">
        <f t="shared" si="0"/>
        <v>1</v>
      </c>
      <c r="AK74" s="3">
        <f t="shared" ref="AK74:BP74" si="1">COUNTIF(AK16:AK73,"gelistet (TOP)")</f>
        <v>1</v>
      </c>
      <c r="AL74" s="3">
        <f t="shared" si="1"/>
        <v>0</v>
      </c>
      <c r="AM74" s="3">
        <f t="shared" si="1"/>
        <v>4</v>
      </c>
      <c r="AN74" s="3">
        <f t="shared" si="1"/>
        <v>1</v>
      </c>
      <c r="AO74" s="3">
        <f t="shared" si="1"/>
        <v>0</v>
      </c>
      <c r="AP74" s="3">
        <f t="shared" si="1"/>
        <v>5</v>
      </c>
      <c r="AQ74" s="3">
        <f t="shared" si="1"/>
        <v>4</v>
      </c>
      <c r="AR74" s="3">
        <f t="shared" si="1"/>
        <v>8</v>
      </c>
      <c r="AS74" s="3">
        <f t="shared" si="1"/>
        <v>0</v>
      </c>
      <c r="AT74" s="3">
        <f t="shared" si="1"/>
        <v>0</v>
      </c>
      <c r="AU74" s="3">
        <f t="shared" si="1"/>
        <v>9</v>
      </c>
      <c r="AV74" s="3">
        <f t="shared" si="1"/>
        <v>5</v>
      </c>
      <c r="AW74" s="3">
        <f t="shared" si="1"/>
        <v>4</v>
      </c>
      <c r="AX74" s="3">
        <f t="shared" si="1"/>
        <v>0</v>
      </c>
      <c r="AY74" s="3">
        <f t="shared" si="1"/>
        <v>4</v>
      </c>
      <c r="AZ74" s="3">
        <f t="shared" si="1"/>
        <v>0</v>
      </c>
      <c r="BA74" s="3">
        <f t="shared" si="1"/>
        <v>5</v>
      </c>
      <c r="BB74" s="3">
        <f t="shared" si="1"/>
        <v>1</v>
      </c>
      <c r="BC74" s="3">
        <f t="shared" si="1"/>
        <v>0</v>
      </c>
      <c r="BD74" s="3">
        <f t="shared" si="1"/>
        <v>1</v>
      </c>
      <c r="BE74" s="3">
        <f t="shared" si="1"/>
        <v>0</v>
      </c>
      <c r="BF74" s="3">
        <f t="shared" si="1"/>
        <v>4</v>
      </c>
      <c r="BG74" s="3">
        <f t="shared" si="1"/>
        <v>1</v>
      </c>
      <c r="BH74" s="3">
        <f t="shared" si="1"/>
        <v>1</v>
      </c>
      <c r="BI74" s="3">
        <f t="shared" si="1"/>
        <v>1</v>
      </c>
      <c r="BJ74" s="3">
        <f t="shared" si="1"/>
        <v>1</v>
      </c>
      <c r="BK74" s="3">
        <f t="shared" si="1"/>
        <v>0</v>
      </c>
      <c r="BL74" s="3">
        <f t="shared" si="1"/>
        <v>1</v>
      </c>
      <c r="BM74" s="3">
        <f t="shared" si="1"/>
        <v>1</v>
      </c>
      <c r="BN74" s="3">
        <f t="shared" si="1"/>
        <v>1</v>
      </c>
      <c r="BO74" s="3">
        <f t="shared" si="1"/>
        <v>1</v>
      </c>
      <c r="BP74" s="3">
        <f t="shared" si="1"/>
        <v>1</v>
      </c>
      <c r="BQ74" s="3">
        <f t="shared" ref="BQ74:CC74" si="2">COUNTIF(BQ16:BQ73,"gelistet (TOP)")</f>
        <v>3</v>
      </c>
      <c r="BR74" s="3">
        <f t="shared" si="2"/>
        <v>0</v>
      </c>
      <c r="BS74" s="3">
        <f t="shared" si="2"/>
        <v>1</v>
      </c>
      <c r="BT74" s="3">
        <f t="shared" si="2"/>
        <v>0</v>
      </c>
      <c r="BU74" s="3">
        <f t="shared" si="2"/>
        <v>0</v>
      </c>
      <c r="BV74" s="3">
        <f t="shared" si="2"/>
        <v>2</v>
      </c>
      <c r="BW74" s="3">
        <f t="shared" si="2"/>
        <v>0</v>
      </c>
      <c r="BX74" s="3">
        <f t="shared" si="2"/>
        <v>2</v>
      </c>
      <c r="BY74" s="3">
        <f t="shared" si="2"/>
        <v>0</v>
      </c>
      <c r="BZ74" s="3">
        <f t="shared" si="2"/>
        <v>0</v>
      </c>
      <c r="CA74" s="3">
        <f t="shared" si="2"/>
        <v>1</v>
      </c>
      <c r="CB74" s="3">
        <f t="shared" si="2"/>
        <v>0</v>
      </c>
      <c r="CC74" s="3">
        <f t="shared" si="2"/>
        <v>0</v>
      </c>
    </row>
    <row r="75" spans="2:81" x14ac:dyDescent="0.35">
      <c r="D75" s="17" t="s">
        <v>419</v>
      </c>
      <c r="E75" s="3">
        <f t="shared" ref="E75:AJ75" si="3">COUNTIF(E16:E73,"gelistet (MR)")</f>
        <v>6</v>
      </c>
      <c r="F75" s="3">
        <f t="shared" si="3"/>
        <v>5</v>
      </c>
      <c r="G75" s="3">
        <f t="shared" si="3"/>
        <v>5</v>
      </c>
      <c r="H75" s="3">
        <f t="shared" si="3"/>
        <v>9</v>
      </c>
      <c r="I75" s="3">
        <f t="shared" si="3"/>
        <v>10</v>
      </c>
      <c r="J75" s="3">
        <f t="shared" si="3"/>
        <v>7</v>
      </c>
      <c r="K75" s="3">
        <f t="shared" si="3"/>
        <v>5</v>
      </c>
      <c r="L75" s="3">
        <f t="shared" si="3"/>
        <v>2</v>
      </c>
      <c r="M75" s="3">
        <f t="shared" si="3"/>
        <v>1</v>
      </c>
      <c r="N75" s="3">
        <f t="shared" si="3"/>
        <v>7</v>
      </c>
      <c r="O75" s="3">
        <f t="shared" si="3"/>
        <v>3</v>
      </c>
      <c r="P75" s="3">
        <f t="shared" si="3"/>
        <v>4</v>
      </c>
      <c r="Q75" s="3">
        <f t="shared" si="3"/>
        <v>5</v>
      </c>
      <c r="R75" s="3">
        <f t="shared" si="3"/>
        <v>5</v>
      </c>
      <c r="S75" s="3">
        <f t="shared" si="3"/>
        <v>6</v>
      </c>
      <c r="T75" s="3">
        <f t="shared" si="3"/>
        <v>9</v>
      </c>
      <c r="U75" s="3">
        <f t="shared" si="3"/>
        <v>9</v>
      </c>
      <c r="V75" s="3">
        <f t="shared" si="3"/>
        <v>2</v>
      </c>
      <c r="W75" s="3">
        <f t="shared" si="3"/>
        <v>9</v>
      </c>
      <c r="X75" s="3">
        <f t="shared" si="3"/>
        <v>5</v>
      </c>
      <c r="Y75" s="3">
        <f t="shared" si="3"/>
        <v>9</v>
      </c>
      <c r="Z75" s="3">
        <f t="shared" si="3"/>
        <v>9</v>
      </c>
      <c r="AA75" s="3">
        <f t="shared" si="3"/>
        <v>5</v>
      </c>
      <c r="AB75" s="3">
        <f t="shared" si="3"/>
        <v>5</v>
      </c>
      <c r="AC75" s="3">
        <f t="shared" si="3"/>
        <v>8</v>
      </c>
      <c r="AD75" s="3">
        <f t="shared" si="3"/>
        <v>6</v>
      </c>
      <c r="AE75" s="3">
        <f t="shared" si="3"/>
        <v>7</v>
      </c>
      <c r="AF75" s="3">
        <f t="shared" si="3"/>
        <v>10</v>
      </c>
      <c r="AG75" s="3">
        <f t="shared" si="3"/>
        <v>8</v>
      </c>
      <c r="AH75" s="3">
        <f t="shared" si="3"/>
        <v>4</v>
      </c>
      <c r="AI75" s="3">
        <f t="shared" si="3"/>
        <v>0</v>
      </c>
      <c r="AJ75" s="3">
        <f t="shared" si="3"/>
        <v>7</v>
      </c>
      <c r="AK75" s="3">
        <f t="shared" ref="AK75:BP75" si="4">COUNTIF(AK16:AK73,"gelistet (MR)")</f>
        <v>8</v>
      </c>
      <c r="AL75" s="3">
        <f t="shared" si="4"/>
        <v>5</v>
      </c>
      <c r="AM75" s="3">
        <f t="shared" si="4"/>
        <v>13</v>
      </c>
      <c r="AN75" s="3">
        <f t="shared" si="4"/>
        <v>10</v>
      </c>
      <c r="AO75" s="3">
        <f t="shared" si="4"/>
        <v>9</v>
      </c>
      <c r="AP75" s="3">
        <f t="shared" si="4"/>
        <v>10</v>
      </c>
      <c r="AQ75" s="3">
        <f t="shared" si="4"/>
        <v>10</v>
      </c>
      <c r="AR75" s="3">
        <f t="shared" si="4"/>
        <v>9</v>
      </c>
      <c r="AS75" s="3">
        <f t="shared" si="4"/>
        <v>9</v>
      </c>
      <c r="AT75" s="3">
        <f t="shared" si="4"/>
        <v>0</v>
      </c>
      <c r="AU75" s="3">
        <f t="shared" si="4"/>
        <v>8</v>
      </c>
      <c r="AV75" s="3">
        <f t="shared" si="4"/>
        <v>12</v>
      </c>
      <c r="AW75" s="3">
        <f t="shared" si="4"/>
        <v>10</v>
      </c>
      <c r="AX75" s="3">
        <f t="shared" si="4"/>
        <v>4</v>
      </c>
      <c r="AY75" s="3">
        <f t="shared" si="4"/>
        <v>9</v>
      </c>
      <c r="AZ75" s="3">
        <f t="shared" si="4"/>
        <v>11</v>
      </c>
      <c r="BA75" s="3">
        <f t="shared" si="4"/>
        <v>3</v>
      </c>
      <c r="BB75" s="3">
        <f t="shared" si="4"/>
        <v>2</v>
      </c>
      <c r="BC75" s="3">
        <f t="shared" si="4"/>
        <v>0</v>
      </c>
      <c r="BD75" s="3">
        <f t="shared" si="4"/>
        <v>5</v>
      </c>
      <c r="BE75" s="3">
        <f t="shared" si="4"/>
        <v>8</v>
      </c>
      <c r="BF75" s="3">
        <f t="shared" si="4"/>
        <v>5</v>
      </c>
      <c r="BG75" s="3">
        <f t="shared" si="4"/>
        <v>1</v>
      </c>
      <c r="BH75" s="3">
        <f t="shared" si="4"/>
        <v>2</v>
      </c>
      <c r="BI75" s="3">
        <f t="shared" si="4"/>
        <v>0</v>
      </c>
      <c r="BJ75" s="3">
        <f t="shared" si="4"/>
        <v>8</v>
      </c>
      <c r="BK75" s="3">
        <f t="shared" si="4"/>
        <v>4</v>
      </c>
      <c r="BL75" s="3">
        <f t="shared" si="4"/>
        <v>3</v>
      </c>
      <c r="BM75" s="3">
        <f t="shared" si="4"/>
        <v>3</v>
      </c>
      <c r="BN75" s="3">
        <f t="shared" si="4"/>
        <v>4</v>
      </c>
      <c r="BO75" s="3">
        <f t="shared" si="4"/>
        <v>5</v>
      </c>
      <c r="BP75" s="3">
        <f t="shared" si="4"/>
        <v>6</v>
      </c>
      <c r="BQ75" s="3">
        <f t="shared" ref="BQ75:CC75" si="5">COUNTIF(BQ16:BQ73,"gelistet (MR)")</f>
        <v>9</v>
      </c>
      <c r="BR75" s="3">
        <f t="shared" si="5"/>
        <v>3</v>
      </c>
      <c r="BS75" s="3">
        <f t="shared" si="5"/>
        <v>2</v>
      </c>
      <c r="BT75" s="3">
        <f t="shared" si="5"/>
        <v>6</v>
      </c>
      <c r="BU75" s="3">
        <f t="shared" si="5"/>
        <v>2</v>
      </c>
      <c r="BV75" s="3">
        <f t="shared" si="5"/>
        <v>6</v>
      </c>
      <c r="BW75" s="3">
        <f t="shared" si="5"/>
        <v>2</v>
      </c>
      <c r="BX75" s="3">
        <f t="shared" si="5"/>
        <v>1</v>
      </c>
      <c r="BY75" s="3">
        <f>COUNTIF(BY16:BY73,"gelistet (MR*)")</f>
        <v>9</v>
      </c>
      <c r="BZ75" s="3">
        <f t="shared" si="5"/>
        <v>8</v>
      </c>
      <c r="CA75" s="3">
        <f t="shared" si="5"/>
        <v>9</v>
      </c>
      <c r="CB75" s="3">
        <f t="shared" si="5"/>
        <v>6</v>
      </c>
      <c r="CC75" s="3">
        <f t="shared" si="5"/>
        <v>8</v>
      </c>
    </row>
    <row r="76" spans="2:81" x14ac:dyDescent="0.35">
      <c r="D76" s="17" t="s">
        <v>418</v>
      </c>
      <c r="E76" s="3">
        <f t="shared" ref="E76:AJ76" si="6">COUNTIF(E16:E73,"gelistet (RA)")</f>
        <v>0</v>
      </c>
      <c r="F76" s="3">
        <f t="shared" si="6"/>
        <v>0</v>
      </c>
      <c r="G76" s="3">
        <f t="shared" si="6"/>
        <v>1</v>
      </c>
      <c r="H76" s="3">
        <f t="shared" si="6"/>
        <v>0</v>
      </c>
      <c r="I76" s="3">
        <f t="shared" si="6"/>
        <v>2</v>
      </c>
      <c r="J76" s="3">
        <f t="shared" si="6"/>
        <v>1</v>
      </c>
      <c r="K76" s="3">
        <f t="shared" si="6"/>
        <v>1</v>
      </c>
      <c r="L76" s="3">
        <f t="shared" si="6"/>
        <v>0</v>
      </c>
      <c r="M76" s="3">
        <f t="shared" si="6"/>
        <v>0</v>
      </c>
      <c r="N76" s="3">
        <f t="shared" si="6"/>
        <v>1</v>
      </c>
      <c r="O76" s="3">
        <f t="shared" si="6"/>
        <v>1</v>
      </c>
      <c r="P76" s="3">
        <f t="shared" si="6"/>
        <v>2</v>
      </c>
      <c r="Q76" s="3">
        <f t="shared" si="6"/>
        <v>1</v>
      </c>
      <c r="R76" s="3">
        <f t="shared" si="6"/>
        <v>0</v>
      </c>
      <c r="S76" s="3">
        <f t="shared" si="6"/>
        <v>1</v>
      </c>
      <c r="T76" s="3">
        <f t="shared" si="6"/>
        <v>2</v>
      </c>
      <c r="U76" s="3">
        <v>0</v>
      </c>
      <c r="V76" s="3">
        <f t="shared" si="6"/>
        <v>0</v>
      </c>
      <c r="W76" s="3">
        <f t="shared" si="6"/>
        <v>2</v>
      </c>
      <c r="X76" s="3">
        <f t="shared" si="6"/>
        <v>0</v>
      </c>
      <c r="Y76" s="3">
        <f t="shared" si="6"/>
        <v>1</v>
      </c>
      <c r="Z76" s="3">
        <f t="shared" si="6"/>
        <v>0</v>
      </c>
      <c r="AA76" s="3">
        <f t="shared" si="6"/>
        <v>0</v>
      </c>
      <c r="AB76" s="3">
        <f t="shared" si="6"/>
        <v>1</v>
      </c>
      <c r="AC76" s="3">
        <f t="shared" si="6"/>
        <v>0</v>
      </c>
      <c r="AD76" s="3">
        <f t="shared" si="6"/>
        <v>0</v>
      </c>
      <c r="AE76" s="3">
        <f t="shared" si="6"/>
        <v>0</v>
      </c>
      <c r="AF76" s="3">
        <f t="shared" si="6"/>
        <v>1</v>
      </c>
      <c r="AG76" s="3">
        <f t="shared" si="6"/>
        <v>0</v>
      </c>
      <c r="AH76" s="3">
        <f t="shared" si="6"/>
        <v>0</v>
      </c>
      <c r="AI76" s="3">
        <f t="shared" si="6"/>
        <v>0</v>
      </c>
      <c r="AJ76" s="3">
        <f t="shared" si="6"/>
        <v>0</v>
      </c>
      <c r="AK76" s="3">
        <f t="shared" ref="AK76:BP76" si="7">COUNTIF(AK16:AK73,"gelistet (RA)")</f>
        <v>0</v>
      </c>
      <c r="AL76" s="3">
        <f t="shared" si="7"/>
        <v>0</v>
      </c>
      <c r="AM76" s="3">
        <f t="shared" si="7"/>
        <v>1</v>
      </c>
      <c r="AN76" s="3">
        <f t="shared" si="7"/>
        <v>1</v>
      </c>
      <c r="AO76" s="3">
        <f t="shared" si="7"/>
        <v>0</v>
      </c>
      <c r="AP76" s="3">
        <f t="shared" si="7"/>
        <v>0</v>
      </c>
      <c r="AQ76" s="3">
        <f t="shared" si="7"/>
        <v>0</v>
      </c>
      <c r="AR76" s="3">
        <f t="shared" si="7"/>
        <v>0</v>
      </c>
      <c r="AS76" s="3">
        <f t="shared" si="7"/>
        <v>0</v>
      </c>
      <c r="AT76" s="3">
        <f t="shared" si="7"/>
        <v>0</v>
      </c>
      <c r="AU76" s="3">
        <f t="shared" si="7"/>
        <v>0</v>
      </c>
      <c r="AV76" s="3">
        <f t="shared" si="7"/>
        <v>0</v>
      </c>
      <c r="AW76" s="3">
        <f t="shared" si="7"/>
        <v>0</v>
      </c>
      <c r="AX76" s="3">
        <f t="shared" si="7"/>
        <v>0</v>
      </c>
      <c r="AY76" s="3">
        <f t="shared" si="7"/>
        <v>1</v>
      </c>
      <c r="AZ76" s="3">
        <f t="shared" si="7"/>
        <v>0</v>
      </c>
      <c r="BA76" s="3">
        <f t="shared" si="7"/>
        <v>0</v>
      </c>
      <c r="BB76" s="3">
        <f t="shared" si="7"/>
        <v>0</v>
      </c>
      <c r="BC76" s="3">
        <f t="shared" si="7"/>
        <v>0</v>
      </c>
      <c r="BD76" s="3">
        <f t="shared" si="7"/>
        <v>0</v>
      </c>
      <c r="BE76" s="3">
        <f t="shared" si="7"/>
        <v>0</v>
      </c>
      <c r="BF76" s="3">
        <f t="shared" si="7"/>
        <v>1</v>
      </c>
      <c r="BG76" s="3">
        <f t="shared" si="7"/>
        <v>0</v>
      </c>
      <c r="BH76" s="3">
        <f t="shared" si="7"/>
        <v>0</v>
      </c>
      <c r="BI76" s="3">
        <f t="shared" si="7"/>
        <v>0</v>
      </c>
      <c r="BJ76" s="3">
        <f t="shared" si="7"/>
        <v>0</v>
      </c>
      <c r="BK76" s="3">
        <f t="shared" si="7"/>
        <v>0</v>
      </c>
      <c r="BL76" s="3">
        <f t="shared" si="7"/>
        <v>1</v>
      </c>
      <c r="BM76" s="3">
        <f t="shared" si="7"/>
        <v>1</v>
      </c>
      <c r="BN76" s="3">
        <f t="shared" si="7"/>
        <v>0</v>
      </c>
      <c r="BO76" s="3">
        <f t="shared" si="7"/>
        <v>0</v>
      </c>
      <c r="BP76" s="3">
        <f t="shared" si="7"/>
        <v>0</v>
      </c>
      <c r="BQ76" s="3">
        <f t="shared" ref="BQ76:CC76" si="8">COUNTIF(BQ16:BQ73,"gelistet (RA)")</f>
        <v>1</v>
      </c>
      <c r="BR76" s="3">
        <f t="shared" si="8"/>
        <v>2</v>
      </c>
      <c r="BS76" s="3">
        <f t="shared" si="8"/>
        <v>0</v>
      </c>
      <c r="BT76" s="3">
        <f t="shared" si="8"/>
        <v>1</v>
      </c>
      <c r="BU76" s="3">
        <f t="shared" si="8"/>
        <v>4</v>
      </c>
      <c r="BV76" s="3">
        <f t="shared" si="8"/>
        <v>1</v>
      </c>
      <c r="BW76" s="3">
        <f t="shared" si="8"/>
        <v>1</v>
      </c>
      <c r="BX76" s="3">
        <f t="shared" si="8"/>
        <v>1</v>
      </c>
      <c r="BY76" s="3">
        <f>COUNTIF(BY16:BY73,"gelistet (*RA)")</f>
        <v>1</v>
      </c>
      <c r="BZ76" s="3">
        <f t="shared" si="8"/>
        <v>4</v>
      </c>
      <c r="CA76" s="3">
        <f t="shared" si="8"/>
        <v>1</v>
      </c>
      <c r="CB76" s="3">
        <f t="shared" si="8"/>
        <v>1</v>
      </c>
      <c r="CC76" s="3">
        <f t="shared" si="8"/>
        <v>0</v>
      </c>
    </row>
    <row r="77" spans="2:81" x14ac:dyDescent="0.35">
      <c r="D77" s="17" t="s">
        <v>417</v>
      </c>
      <c r="E77" s="3">
        <v>0</v>
      </c>
      <c r="F77" s="3">
        <v>0</v>
      </c>
      <c r="G77" s="3">
        <v>0</v>
      </c>
      <c r="H77" s="3">
        <v>0</v>
      </c>
      <c r="I77" s="3">
        <v>0</v>
      </c>
      <c r="J77" s="3">
        <v>0</v>
      </c>
      <c r="K77" s="3">
        <v>0</v>
      </c>
      <c r="L77" s="3">
        <v>0</v>
      </c>
      <c r="M77" s="3">
        <v>0</v>
      </c>
      <c r="N77" s="3">
        <v>0</v>
      </c>
      <c r="O77" s="3">
        <v>0</v>
      </c>
      <c r="P77" s="3">
        <v>0</v>
      </c>
      <c r="Q77" s="3">
        <v>0</v>
      </c>
      <c r="R77" s="3">
        <v>0</v>
      </c>
      <c r="S77" s="3">
        <v>0</v>
      </c>
      <c r="T77" s="3">
        <v>0</v>
      </c>
      <c r="U77" s="3">
        <v>0</v>
      </c>
      <c r="V77" s="3">
        <v>0</v>
      </c>
      <c r="W77" s="3">
        <v>0</v>
      </c>
      <c r="X77" s="3">
        <v>0</v>
      </c>
      <c r="Y77" s="3">
        <v>0</v>
      </c>
      <c r="Z77" s="3">
        <v>1</v>
      </c>
      <c r="AA77" s="3">
        <v>0</v>
      </c>
      <c r="AB77" s="3">
        <v>0</v>
      </c>
      <c r="AC77" s="3">
        <v>0</v>
      </c>
      <c r="AD77" s="3">
        <v>0</v>
      </c>
      <c r="AE77" s="3">
        <v>0</v>
      </c>
      <c r="AF77" s="3">
        <v>0</v>
      </c>
      <c r="AG77" s="3">
        <v>0</v>
      </c>
      <c r="AH77" s="3">
        <v>0</v>
      </c>
      <c r="AI77" s="3">
        <v>0</v>
      </c>
      <c r="AJ77" s="3">
        <v>0</v>
      </c>
      <c r="AK77" s="3">
        <v>0</v>
      </c>
      <c r="AL77" s="3">
        <v>0</v>
      </c>
      <c r="AM77" s="3">
        <v>0</v>
      </c>
      <c r="AN77" s="3">
        <v>0</v>
      </c>
      <c r="AO77" s="3">
        <v>0</v>
      </c>
      <c r="AP77" s="3">
        <v>0</v>
      </c>
      <c r="AQ77" s="3">
        <v>0</v>
      </c>
      <c r="AR77" s="3">
        <v>0</v>
      </c>
      <c r="AS77" s="3">
        <v>0</v>
      </c>
      <c r="AT77" s="3">
        <v>0</v>
      </c>
      <c r="AU77" s="3">
        <v>0</v>
      </c>
      <c r="AV77" s="3">
        <v>0</v>
      </c>
      <c r="AW77" s="3">
        <v>0</v>
      </c>
      <c r="AX77" s="3">
        <v>0</v>
      </c>
      <c r="AY77" s="3">
        <v>0</v>
      </c>
      <c r="AZ77" s="3">
        <v>0</v>
      </c>
      <c r="BA77" s="3">
        <v>0</v>
      </c>
      <c r="BB77" s="3">
        <v>0</v>
      </c>
      <c r="BC77" s="3">
        <v>0</v>
      </c>
      <c r="BD77" s="3">
        <v>0</v>
      </c>
      <c r="BE77" s="3">
        <v>0</v>
      </c>
      <c r="BF77" s="3">
        <v>0</v>
      </c>
      <c r="BG77" s="3">
        <v>0</v>
      </c>
      <c r="BH77" s="3">
        <v>0</v>
      </c>
      <c r="BI77" s="3">
        <v>0</v>
      </c>
      <c r="BJ77" s="3">
        <v>0</v>
      </c>
      <c r="BK77" s="3">
        <v>0</v>
      </c>
      <c r="BL77" s="3">
        <v>0</v>
      </c>
      <c r="BM77" s="3">
        <v>0</v>
      </c>
      <c r="BN77" s="3">
        <v>0</v>
      </c>
      <c r="BO77" s="3">
        <v>0</v>
      </c>
      <c r="BP77" s="3">
        <v>0</v>
      </c>
      <c r="BQ77" s="3">
        <v>0</v>
      </c>
      <c r="BR77" s="3">
        <v>0</v>
      </c>
      <c r="BS77" s="3">
        <v>0</v>
      </c>
      <c r="BT77" s="3">
        <v>0</v>
      </c>
      <c r="BU77" s="3">
        <v>0</v>
      </c>
      <c r="BV77" s="3">
        <v>0</v>
      </c>
      <c r="BW77" s="3">
        <v>0</v>
      </c>
      <c r="BX77" s="3">
        <v>0</v>
      </c>
      <c r="BY77" s="3">
        <v>0</v>
      </c>
      <c r="BZ77" s="3">
        <v>0</v>
      </c>
      <c r="CA77" s="3">
        <v>0</v>
      </c>
      <c r="CB77" s="3">
        <v>0</v>
      </c>
      <c r="CC77" s="3">
        <v>0</v>
      </c>
    </row>
    <row r="78" spans="2:81" x14ac:dyDescent="0.35">
      <c r="D78" s="17" t="s">
        <v>405</v>
      </c>
      <c r="E78" s="4">
        <f t="shared" ref="E78:AJ78" si="9">COUNTIF(E16:E73,"gelistet*")</f>
        <v>17</v>
      </c>
      <c r="F78" s="4">
        <f t="shared" si="9"/>
        <v>15</v>
      </c>
      <c r="G78" s="4">
        <f t="shared" si="9"/>
        <v>21</v>
      </c>
      <c r="H78" s="4">
        <f t="shared" si="9"/>
        <v>22</v>
      </c>
      <c r="I78" s="4">
        <f t="shared" si="9"/>
        <v>23</v>
      </c>
      <c r="J78" s="4">
        <f t="shared" si="9"/>
        <v>22</v>
      </c>
      <c r="K78" s="4">
        <f t="shared" si="9"/>
        <v>12</v>
      </c>
      <c r="L78" s="4">
        <f t="shared" si="9"/>
        <v>9</v>
      </c>
      <c r="M78" s="4">
        <f t="shared" si="9"/>
        <v>7</v>
      </c>
      <c r="N78" s="4">
        <f t="shared" si="9"/>
        <v>20</v>
      </c>
      <c r="O78" s="4">
        <f t="shared" si="9"/>
        <v>12</v>
      </c>
      <c r="P78" s="4">
        <f t="shared" si="9"/>
        <v>15</v>
      </c>
      <c r="Q78" s="4">
        <f t="shared" si="9"/>
        <v>14</v>
      </c>
      <c r="R78" s="4">
        <f t="shared" si="9"/>
        <v>10</v>
      </c>
      <c r="S78" s="4">
        <f t="shared" si="9"/>
        <v>30</v>
      </c>
      <c r="T78" s="4">
        <f t="shared" si="9"/>
        <v>31</v>
      </c>
      <c r="U78" s="4">
        <f t="shared" si="9"/>
        <v>16</v>
      </c>
      <c r="V78" s="4">
        <f t="shared" si="9"/>
        <v>4</v>
      </c>
      <c r="W78" s="4">
        <f t="shared" si="9"/>
        <v>19</v>
      </c>
      <c r="X78" s="4">
        <f t="shared" si="9"/>
        <v>15</v>
      </c>
      <c r="Y78" s="4">
        <f t="shared" si="9"/>
        <v>34</v>
      </c>
      <c r="Z78" s="4">
        <f t="shared" si="9"/>
        <v>21</v>
      </c>
      <c r="AA78" s="4">
        <f t="shared" si="9"/>
        <v>13</v>
      </c>
      <c r="AB78" s="4">
        <f t="shared" si="9"/>
        <v>25</v>
      </c>
      <c r="AC78" s="4">
        <f t="shared" si="9"/>
        <v>28</v>
      </c>
      <c r="AD78" s="4">
        <f t="shared" si="9"/>
        <v>15</v>
      </c>
      <c r="AE78" s="4">
        <f t="shared" si="9"/>
        <v>18</v>
      </c>
      <c r="AF78" s="4">
        <f t="shared" si="9"/>
        <v>27</v>
      </c>
      <c r="AG78" s="4">
        <f t="shared" si="9"/>
        <v>32</v>
      </c>
      <c r="AH78" s="4">
        <f t="shared" si="9"/>
        <v>13</v>
      </c>
      <c r="AI78" s="4">
        <f t="shared" si="9"/>
        <v>0</v>
      </c>
      <c r="AJ78" s="4">
        <f t="shared" si="9"/>
        <v>20</v>
      </c>
      <c r="AK78" s="4">
        <f t="shared" ref="AK78:BP78" si="10">COUNTIF(AK16:AK73,"gelistet*")</f>
        <v>26</v>
      </c>
      <c r="AL78" s="4">
        <f t="shared" si="10"/>
        <v>12</v>
      </c>
      <c r="AM78" s="4">
        <f t="shared" si="10"/>
        <v>29</v>
      </c>
      <c r="AN78" s="4">
        <f t="shared" si="10"/>
        <v>23</v>
      </c>
      <c r="AO78" s="4">
        <f t="shared" si="10"/>
        <v>17</v>
      </c>
      <c r="AP78" s="4">
        <f t="shared" si="10"/>
        <v>28</v>
      </c>
      <c r="AQ78" s="4">
        <f t="shared" si="10"/>
        <v>23</v>
      </c>
      <c r="AR78" s="4">
        <f t="shared" si="10"/>
        <v>28</v>
      </c>
      <c r="AS78" s="4">
        <f t="shared" si="10"/>
        <v>18</v>
      </c>
      <c r="AT78" s="4">
        <f t="shared" si="10"/>
        <v>0</v>
      </c>
      <c r="AU78" s="4">
        <f t="shared" si="10"/>
        <v>23</v>
      </c>
      <c r="AV78" s="4">
        <f t="shared" si="10"/>
        <v>29</v>
      </c>
      <c r="AW78" s="4">
        <f t="shared" si="10"/>
        <v>20</v>
      </c>
      <c r="AX78" s="4">
        <f t="shared" si="10"/>
        <v>10</v>
      </c>
      <c r="AY78" s="4">
        <f t="shared" si="10"/>
        <v>30</v>
      </c>
      <c r="AZ78" s="4">
        <f t="shared" si="10"/>
        <v>20</v>
      </c>
      <c r="BA78" s="4">
        <f t="shared" si="10"/>
        <v>11</v>
      </c>
      <c r="BB78" s="4">
        <f t="shared" si="10"/>
        <v>6</v>
      </c>
      <c r="BC78" s="4">
        <f t="shared" si="10"/>
        <v>0</v>
      </c>
      <c r="BD78" s="4">
        <f t="shared" si="10"/>
        <v>6</v>
      </c>
      <c r="BE78" s="4">
        <f t="shared" si="10"/>
        <v>15</v>
      </c>
      <c r="BF78" s="4">
        <f t="shared" si="10"/>
        <v>15</v>
      </c>
      <c r="BG78" s="4">
        <f t="shared" si="10"/>
        <v>5</v>
      </c>
      <c r="BH78" s="4">
        <f t="shared" si="10"/>
        <v>8</v>
      </c>
      <c r="BI78" s="4">
        <f t="shared" si="10"/>
        <v>6</v>
      </c>
      <c r="BJ78" s="4">
        <f t="shared" si="10"/>
        <v>11</v>
      </c>
      <c r="BK78" s="4">
        <f t="shared" si="10"/>
        <v>9</v>
      </c>
      <c r="BL78" s="4">
        <f t="shared" si="10"/>
        <v>14</v>
      </c>
      <c r="BM78" s="4">
        <f t="shared" si="10"/>
        <v>9</v>
      </c>
      <c r="BN78" s="4">
        <f t="shared" si="10"/>
        <v>9</v>
      </c>
      <c r="BO78" s="4">
        <f t="shared" si="10"/>
        <v>7</v>
      </c>
      <c r="BP78" s="4">
        <f t="shared" si="10"/>
        <v>8</v>
      </c>
      <c r="BQ78" s="4">
        <f t="shared" ref="BQ78:CC78" si="11">COUNTIF(BQ16:BQ73,"gelistet*")</f>
        <v>19</v>
      </c>
      <c r="BR78" s="4">
        <f t="shared" si="11"/>
        <v>9</v>
      </c>
      <c r="BS78" s="4">
        <f t="shared" si="11"/>
        <v>8</v>
      </c>
      <c r="BT78" s="4">
        <f t="shared" si="11"/>
        <v>9</v>
      </c>
      <c r="BU78" s="4">
        <f t="shared" si="11"/>
        <v>9</v>
      </c>
      <c r="BV78" s="4">
        <f t="shared" si="11"/>
        <v>18</v>
      </c>
      <c r="BW78" s="4">
        <f t="shared" si="11"/>
        <v>6</v>
      </c>
      <c r="BX78" s="4">
        <f t="shared" si="11"/>
        <v>8</v>
      </c>
      <c r="BY78" s="4">
        <f t="shared" si="11"/>
        <v>12</v>
      </c>
      <c r="BZ78" s="4">
        <f t="shared" si="11"/>
        <v>21</v>
      </c>
      <c r="CA78" s="4">
        <f t="shared" si="11"/>
        <v>15</v>
      </c>
      <c r="CB78" s="4">
        <f t="shared" si="11"/>
        <v>11</v>
      </c>
      <c r="CC78" s="4">
        <f t="shared" si="11"/>
        <v>12</v>
      </c>
    </row>
    <row r="80" spans="2:81" x14ac:dyDescent="0.35">
      <c r="D80" s="18" t="s">
        <v>408</v>
      </c>
      <c r="E80" s="23" t="s">
        <v>406</v>
      </c>
    </row>
    <row r="81" spans="4:5" ht="45" customHeight="1" x14ac:dyDescent="0.35">
      <c r="D81" s="19" t="s">
        <v>409</v>
      </c>
      <c r="E81" s="22" t="s">
        <v>407</v>
      </c>
    </row>
  </sheetData>
  <autoFilter ref="E15:CC78" xr:uid="{E190BD36-C9E7-4413-B49C-730165F9BEF0}"/>
  <conditionalFormatting sqref="E21">
    <cfRule type="cellIs" dxfId="5" priority="6" operator="equal">
      <formula>$E$21</formula>
    </cfRule>
  </conditionalFormatting>
  <conditionalFormatting sqref="E36:AG36 AI36:CC36 E16:CC23 E37:CC73 E25:CC35 E24:AP24 AR24:CC24">
    <cfRule type="cellIs" dxfId="4" priority="2" operator="equal">
      <formula>"gelistet (RA)"</formula>
    </cfRule>
    <cfRule type="cellIs" dxfId="3" priority="3" operator="equal">
      <formula>"gelistet"</formula>
    </cfRule>
    <cfRule type="cellIs" dxfId="2" priority="4" operator="equal">
      <formula>"gelistet (MR)"</formula>
    </cfRule>
    <cfRule type="cellIs" dxfId="1" priority="5" operator="equal">
      <formula>"gelistet (TOP)"</formula>
    </cfRule>
  </conditionalFormatting>
  <conditionalFormatting sqref="Z20">
    <cfRule type="cellIs" dxfId="0" priority="1" operator="equal">
      <formula>"gelistet (V)"</formula>
    </cfRule>
  </conditionalFormatting>
  <hyperlinks>
    <hyperlink ref="D16" r:id="rId1" xr:uid="{00000000-0004-0000-0000-000000000000}"/>
    <hyperlink ref="D17" r:id="rId2" xr:uid="{00000000-0004-0000-0000-000001000000}"/>
    <hyperlink ref="D18" r:id="rId3" xr:uid="{00000000-0004-0000-0000-000002000000}"/>
    <hyperlink ref="D19" r:id="rId4" xr:uid="{00000000-0004-0000-0000-000003000000}"/>
    <hyperlink ref="D20" r:id="rId5" xr:uid="{00000000-0004-0000-0000-000004000000}"/>
    <hyperlink ref="D21" r:id="rId6" xr:uid="{00000000-0004-0000-0000-000005000000}"/>
    <hyperlink ref="D22" r:id="rId7" xr:uid="{00000000-0004-0000-0000-000006000000}"/>
    <hyperlink ref="D23" r:id="rId8" xr:uid="{00000000-0004-0000-0000-000007000000}"/>
    <hyperlink ref="D24" r:id="rId9" xr:uid="{00000000-0004-0000-0000-000008000000}"/>
    <hyperlink ref="D25" r:id="rId10" xr:uid="{00000000-0004-0000-0000-000009000000}"/>
    <hyperlink ref="D26" r:id="rId11" xr:uid="{00000000-0004-0000-0000-00000A000000}"/>
    <hyperlink ref="D27" r:id="rId12" xr:uid="{00000000-0004-0000-0000-00000B000000}"/>
    <hyperlink ref="D28" r:id="rId13" xr:uid="{00000000-0004-0000-0000-00000C000000}"/>
    <hyperlink ref="D29" r:id="rId14" xr:uid="{00000000-0004-0000-0000-00000D000000}"/>
    <hyperlink ref="D30" r:id="rId15" xr:uid="{00000000-0004-0000-0000-00000E000000}"/>
    <hyperlink ref="D31" r:id="rId16" xr:uid="{00000000-0004-0000-0000-00000F000000}"/>
    <hyperlink ref="D32" r:id="rId17" xr:uid="{00000000-0004-0000-0000-000010000000}"/>
    <hyperlink ref="D33" r:id="rId18" xr:uid="{00000000-0004-0000-0000-000011000000}"/>
    <hyperlink ref="D34" r:id="rId19" xr:uid="{00000000-0004-0000-0000-000012000000}"/>
    <hyperlink ref="D35" r:id="rId20" xr:uid="{00000000-0004-0000-0000-000013000000}"/>
    <hyperlink ref="D36" r:id="rId21" xr:uid="{00000000-0004-0000-0000-000014000000}"/>
    <hyperlink ref="D37" r:id="rId22" xr:uid="{00000000-0004-0000-0000-000015000000}"/>
    <hyperlink ref="D38" r:id="rId23" xr:uid="{00000000-0004-0000-0000-000016000000}"/>
    <hyperlink ref="D39" r:id="rId24" xr:uid="{00000000-0004-0000-0000-000017000000}"/>
    <hyperlink ref="D41" r:id="rId25" xr:uid="{00000000-0004-0000-0000-000019000000}"/>
    <hyperlink ref="D42" r:id="rId26" xr:uid="{00000000-0004-0000-0000-00001A000000}"/>
    <hyperlink ref="D43" r:id="rId27" xr:uid="{00000000-0004-0000-0000-00001B000000}"/>
    <hyperlink ref="D44" r:id="rId28" xr:uid="{00000000-0004-0000-0000-00001C000000}"/>
    <hyperlink ref="D45" r:id="rId29" xr:uid="{00000000-0004-0000-0000-00001D000000}"/>
    <hyperlink ref="D46" r:id="rId30" xr:uid="{00000000-0004-0000-0000-00001E000000}"/>
    <hyperlink ref="D47" r:id="rId31" xr:uid="{00000000-0004-0000-0000-00001F000000}"/>
    <hyperlink ref="D48" r:id="rId32" xr:uid="{00000000-0004-0000-0000-000020000000}"/>
    <hyperlink ref="D49" r:id="rId33" xr:uid="{00000000-0004-0000-0000-000021000000}"/>
    <hyperlink ref="D50" r:id="rId34" xr:uid="{00000000-0004-0000-0000-000022000000}"/>
    <hyperlink ref="D51" r:id="rId35" xr:uid="{00000000-0004-0000-0000-000023000000}"/>
    <hyperlink ref="D54" r:id="rId36" xr:uid="{00000000-0004-0000-0000-000024000000}"/>
    <hyperlink ref="D52" r:id="rId37" xr:uid="{00000000-0004-0000-0000-000025000000}"/>
    <hyperlink ref="D55" r:id="rId38" xr:uid="{00000000-0004-0000-0000-000026000000}"/>
    <hyperlink ref="D53" r:id="rId39" xr:uid="{00000000-0004-0000-0000-000027000000}"/>
    <hyperlink ref="D56" r:id="rId40" xr:uid="{00000000-0004-0000-0000-000028000000}"/>
    <hyperlink ref="D58" r:id="rId41" xr:uid="{00000000-0004-0000-0000-000029000000}"/>
    <hyperlink ref="D57" r:id="rId42" xr:uid="{00000000-0004-0000-0000-00002A000000}"/>
    <hyperlink ref="D59" r:id="rId43" xr:uid="{00000000-0004-0000-0000-00002B000000}"/>
    <hyperlink ref="D60" r:id="rId44" xr:uid="{00000000-0004-0000-0000-00002C000000}"/>
    <hyperlink ref="D61" r:id="rId45" xr:uid="{00000000-0004-0000-0000-00002D000000}"/>
    <hyperlink ref="D62" r:id="rId46" xr:uid="{00000000-0004-0000-0000-00002E000000}"/>
    <hyperlink ref="D63" r:id="rId47" xr:uid="{00000000-0004-0000-0000-00002F000000}"/>
    <hyperlink ref="D64" r:id="rId48" xr:uid="{00000000-0004-0000-0000-000030000000}"/>
    <hyperlink ref="D65" r:id="rId49" xr:uid="{00000000-0004-0000-0000-000031000000}"/>
    <hyperlink ref="D66" r:id="rId50" xr:uid="{00000000-0004-0000-0000-000032000000}"/>
    <hyperlink ref="D69" r:id="rId51" xr:uid="{00000000-0004-0000-0000-000033000000}"/>
    <hyperlink ref="D68" r:id="rId52" xr:uid="{00000000-0004-0000-0000-000034000000}"/>
    <hyperlink ref="D67" r:id="rId53" xr:uid="{00000000-0004-0000-0000-000035000000}"/>
    <hyperlink ref="D70" r:id="rId54" xr:uid="{00000000-0004-0000-0000-000036000000}"/>
    <hyperlink ref="D71" r:id="rId55" xr:uid="{00000000-0004-0000-0000-000037000000}"/>
    <hyperlink ref="D72" r:id="rId56" xr:uid="{00000000-0004-0000-0000-000038000000}"/>
    <hyperlink ref="D73" r:id="rId57" xr:uid="{00000000-0004-0000-0000-000039000000}"/>
    <hyperlink ref="BI14" r:id="rId58" xr:uid="{ADCA82F3-8E80-4764-A6FD-EF3BC52DE8B1}"/>
    <hyperlink ref="BH14" r:id="rId59" xr:uid="{4468B39A-3B40-4407-B9F5-BEB885246393}"/>
    <hyperlink ref="BG14" r:id="rId60" xr:uid="{59A3C3AE-66CD-4C1A-A0AC-9AFEC790B021}"/>
    <hyperlink ref="BF14" r:id="rId61" xr:uid="{2B24148E-4948-4461-82E6-3A44F2336215}"/>
    <hyperlink ref="BE14" r:id="rId62" xr:uid="{72933ED9-A8E6-430A-B68A-6002447F27F2}"/>
    <hyperlink ref="BD14" r:id="rId63" xr:uid="{7C26A64D-D8C1-4C5B-BA8E-FF1BAFDD23AC}"/>
    <hyperlink ref="BB14" r:id="rId64" xr:uid="{9C662677-62C4-4F64-B979-8A71E52C0A0F}"/>
    <hyperlink ref="BA14" r:id="rId65" xr:uid="{74B18141-7CE2-47E1-B632-2EC3797FC860}"/>
    <hyperlink ref="E14" r:id="rId66" xr:uid="{A7203F8F-0956-4204-AD95-D025B0480488}"/>
    <hyperlink ref="F14" r:id="rId67" xr:uid="{DDBBED7F-1DCD-40D7-BA61-F0FF8E4E3FFF}"/>
    <hyperlink ref="G14" r:id="rId68" xr:uid="{10090BE5-C542-4567-B2F6-B6A5CDFBFA34}"/>
    <hyperlink ref="H14" r:id="rId69" xr:uid="{87904C3C-A331-4862-BDE0-7AF6DB6858FA}"/>
    <hyperlink ref="I14" r:id="rId70" xr:uid="{49372442-2EEC-464D-AAA1-51C9C3952802}"/>
    <hyperlink ref="J14" r:id="rId71" xr:uid="{756F5891-6D75-4526-B1BE-1581F6EB91C2}"/>
    <hyperlink ref="K14" r:id="rId72" xr:uid="{7824B13A-81E7-4050-B2F0-75301E7D1B57}"/>
    <hyperlink ref="L14" r:id="rId73" xr:uid="{C6BC77C9-0BC2-4796-90CC-42AE31CEF49A}"/>
    <hyperlink ref="M14" r:id="rId74" xr:uid="{562B5491-CD94-4046-A4E0-F273B0044767}"/>
    <hyperlink ref="N14" r:id="rId75" xr:uid="{A6E9332E-9AA0-4FBB-B300-69B63C261B1B}"/>
    <hyperlink ref="O14" r:id="rId76" xr:uid="{FAEA2318-AF3F-4582-9CD2-40F6F2C9C272}"/>
    <hyperlink ref="P14" r:id="rId77" xr:uid="{6E7813D1-3A0C-490F-8F16-A7A65EC25D76}"/>
    <hyperlink ref="Q14" r:id="rId78" xr:uid="{E91FA4B9-CACE-4414-8421-07913A36AD92}"/>
    <hyperlink ref="R14" r:id="rId79" xr:uid="{BD6A27AB-E9C7-4E5B-868D-3DBC8021A68E}"/>
    <hyperlink ref="S14" r:id="rId80" xr:uid="{8D78023C-C65C-4A75-B6C8-B61AD2887717}"/>
    <hyperlink ref="T14" r:id="rId81" xr:uid="{76EF8DC3-3185-40E5-A124-E4FBFB705047}"/>
    <hyperlink ref="U14" r:id="rId82" xr:uid="{EB1DDDBB-2BD9-484D-9D91-6E94D1E0DFA9}"/>
    <hyperlink ref="V14" r:id="rId83" xr:uid="{4FDB2AB2-EA7A-4C0A-88BC-F450324A8E90}"/>
    <hyperlink ref="W14" r:id="rId84" xr:uid="{B3ED75FA-F5FE-4905-BFAB-A6D681985321}"/>
    <hyperlink ref="X14" r:id="rId85" xr:uid="{1FB5DDE3-54C0-4A62-BAE8-149C977F2C79}"/>
    <hyperlink ref="Y14" r:id="rId86" xr:uid="{5677E0B3-D5BA-427A-AF31-04360561D1D1}"/>
    <hyperlink ref="Z14" r:id="rId87" xr:uid="{D7CEE383-4EF8-41E4-AA81-581D7AFB98BC}"/>
    <hyperlink ref="AA14" r:id="rId88" xr:uid="{55BA0837-3ADC-43E5-B355-39828AF51073}"/>
    <hyperlink ref="AB14" r:id="rId89" xr:uid="{96D819DC-C16F-4A30-BF60-9C6204081A2B}"/>
    <hyperlink ref="AC14" r:id="rId90" xr:uid="{E5EF11A7-E897-4321-B87C-C447D54EE929}"/>
    <hyperlink ref="AD14" r:id="rId91" xr:uid="{285B3697-3539-425E-A0E3-E53B508D3582}"/>
    <hyperlink ref="AE14" r:id="rId92" xr:uid="{C454355C-2F76-44C8-93F7-2D2E0DA155E6}"/>
    <hyperlink ref="AF14" r:id="rId93" xr:uid="{DCF3F6B3-C871-44F4-9B18-C661A29FB5A9}"/>
    <hyperlink ref="AG14" r:id="rId94" xr:uid="{FD5CE099-E93D-4FF5-9E40-35D2B1BD2CD8}"/>
    <hyperlink ref="AH14" r:id="rId95" xr:uid="{6BED58A8-A132-42EA-B1AF-3A4AFCDA8B82}"/>
    <hyperlink ref="AJ14" r:id="rId96" xr:uid="{2B12A588-48F4-4DF3-8A76-23EBA922F5FD}"/>
    <hyperlink ref="AK14" r:id="rId97" xr:uid="{E84E59D8-A6D5-425B-8C23-0A6FCEA3576F}"/>
    <hyperlink ref="AL14" r:id="rId98" xr:uid="{73DC32CF-F9EB-42C7-AB3F-092920A1391A}"/>
    <hyperlink ref="AM14" r:id="rId99" xr:uid="{4950C829-54F7-4FCF-B981-1B16F23931F1}"/>
    <hyperlink ref="AN14" r:id="rId100" xr:uid="{3B3A6E61-FCB2-405C-9C61-EE42E684F141}"/>
    <hyperlink ref="AO14" r:id="rId101" xr:uid="{91328AD3-8E24-4A14-AFC3-62AF50AF30D8}"/>
    <hyperlink ref="AP14" r:id="rId102" xr:uid="{F969B38A-63DB-409D-BCCA-805A0434BD43}"/>
    <hyperlink ref="AQ14" r:id="rId103" xr:uid="{661CEE04-BFBA-4807-BD45-D1B06C395336}"/>
    <hyperlink ref="AR14" r:id="rId104" xr:uid="{6FC28B90-8471-43C0-A6FB-F38D9D4DB4DC}"/>
    <hyperlink ref="AS14" r:id="rId105" xr:uid="{DADE14D7-D4EC-4CE7-B99D-5F90DB98E133}"/>
    <hyperlink ref="AU14" r:id="rId106" xr:uid="{FFA798A1-3B7D-449A-BE58-80F56125721A}"/>
    <hyperlink ref="AV14" r:id="rId107" xr:uid="{C27775E6-74D0-4E09-9738-C513E3E962C2}"/>
    <hyperlink ref="AW14" r:id="rId108" xr:uid="{5AFD769E-70C3-44E2-8CAC-7E48752724D6}"/>
    <hyperlink ref="AX14" r:id="rId109" xr:uid="{0EBFD74E-BE4E-4EE7-8272-15A4F1A58198}"/>
    <hyperlink ref="AY14" r:id="rId110" xr:uid="{5D82D57A-C004-4889-887F-BA64D68A36A4}"/>
    <hyperlink ref="AZ14" r:id="rId111" xr:uid="{CF489D08-F0D5-49F2-B00F-F34587D42F00}"/>
    <hyperlink ref="BJ14" r:id="rId112" xr:uid="{6E06AFC6-9ED0-4D25-A6A1-898A3DDFCC30}"/>
    <hyperlink ref="BK14" r:id="rId113" xr:uid="{5F621502-D99F-4977-9994-EBD900EBCEFA}"/>
    <hyperlink ref="BL14" r:id="rId114" xr:uid="{1D664D74-F78B-4110-B384-612125C5898F}"/>
    <hyperlink ref="BM14" r:id="rId115" xr:uid="{90EA527E-6EAC-4EDF-A666-A2365376BF77}"/>
    <hyperlink ref="BN14" r:id="rId116" xr:uid="{E068D869-325B-4B8A-866F-49472C8D1438}"/>
    <hyperlink ref="BO14" r:id="rId117" xr:uid="{724F5DB4-E6E4-445D-8303-92AA6E1A0DF6}"/>
    <hyperlink ref="BP14" r:id="rId118" xr:uid="{A2C44307-2AFC-437B-87EE-03C58E39225E}"/>
    <hyperlink ref="BQ14" r:id="rId119" xr:uid="{444ACEA7-C487-4540-8F00-786F0F5A519B}"/>
    <hyperlink ref="BR14" r:id="rId120" xr:uid="{E0ED6255-4426-4F3C-B939-77437AFF9F53}"/>
    <hyperlink ref="BS14" r:id="rId121" xr:uid="{E3D3A3B8-5911-47E4-8CAF-F5A497E7B0E4}"/>
    <hyperlink ref="BT14" r:id="rId122" xr:uid="{EDBABB01-09B9-462E-929C-0453BD5684BA}"/>
    <hyperlink ref="BU14" r:id="rId123" xr:uid="{A87AEACF-31D5-4881-9649-78E71CEC717E}"/>
    <hyperlink ref="BV14" r:id="rId124" xr:uid="{C23425E0-D425-47E8-AC4D-329D8499DC81}"/>
    <hyperlink ref="BW14" r:id="rId125" xr:uid="{5B61F4DF-E455-448C-B146-AEFED6FA33D3}"/>
    <hyperlink ref="BX14" r:id="rId126" xr:uid="{99929689-F554-4B8B-AA12-C95F040BA28A}"/>
    <hyperlink ref="BY14" r:id="rId127" xr:uid="{FBF9A167-2518-4A03-95C8-D4FD8DA9CB8C}"/>
    <hyperlink ref="BZ14" r:id="rId128" xr:uid="{3330548D-37CD-4E97-943D-85969669A36D}"/>
    <hyperlink ref="CA14" r:id="rId129" xr:uid="{BD99A45C-B283-4C0C-A2C6-186AF9ED85AB}"/>
    <hyperlink ref="CB14" r:id="rId130" xr:uid="{80E17941-D70D-4867-B1E8-DFEAE6854D28}"/>
    <hyperlink ref="CC14" r:id="rId131" xr:uid="{2B726293-01F3-4860-AF1A-152EEBC24333}"/>
    <hyperlink ref="AT14" r:id="rId132" display="SächsGVBl. 1/1998, S. 27 * " xr:uid="{A96C6D7D-6496-4071-AB44-B4BDEB890E74}"/>
    <hyperlink ref="BC14" r:id="rId133" display="SächsGVBl. 1999 Nr. 18/ S. 537 * " xr:uid="{FD7B37F9-2D15-42F0-9241-5A8DC3BE89DA}"/>
    <hyperlink ref="D15" r:id="rId134" xr:uid="{287B258C-1F32-4402-896E-8A49D7693C13}"/>
    <hyperlink ref="E80" r:id="rId135" xr:uid="{0D6800A8-D25D-4DF9-B2A6-2851C0D8465E}"/>
    <hyperlink ref="E81" r:id="rId136" location="x4" xr:uid="{497612C7-A685-4F37-8C96-943D9674903C}"/>
  </hyperlinks>
  <pageMargins left="0.7" right="0.7" top="0.78740157499999996" bottom="0.78740157499999996" header="0.3" footer="0.3"/>
  <pageSetup paperSize="9" orientation="portrait" r:id="rId137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LfULG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Tabelle der Brutvogelarten der Erhaltungsziele in den SPA-Verordnungen</dc:title>
  <dc:creator>Blischke, Heiner - LfULG</dc:creator>
  <cp:lastModifiedBy>HB</cp:lastModifiedBy>
  <dcterms:created xsi:type="dcterms:W3CDTF">2020-11-30T13:34:47Z</dcterms:created>
  <dcterms:modified xsi:type="dcterms:W3CDTF">2021-01-04T14:13:00Z</dcterms:modified>
</cp:coreProperties>
</file>